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G:\A002_空知陸協-大会資料\000_北海道ジュニア\令和０６年度\"/>
    </mc:Choice>
  </mc:AlternateContent>
  <xr:revisionPtr revIDLastSave="0" documentId="13_ncr:1_{5C9BAE17-9F4D-408A-9D9B-996F0ECE134E}" xr6:coauthVersionLast="47" xr6:coauthVersionMax="47" xr10:uidLastSave="{00000000-0000-0000-0000-000000000000}"/>
  <bookViews>
    <workbookView xWindow="270" yWindow="240" windowWidth="26685" windowHeight="14910" xr2:uid="{F67B202A-7CBC-4350-AC19-E3658D7B3714}"/>
  </bookViews>
  <sheets>
    <sheet name="入力にあたって" sheetId="6" r:id="rId1"/>
    <sheet name="　" sheetId="2" r:id="rId2"/>
    <sheet name="参加申込書" sheetId="5" r:id="rId3"/>
    <sheet name="　　　　　　　　　　　　　　　　　　" sheetId="4" r:id="rId4"/>
    <sheet name="事務局使用" sheetId="3" r:id="rId5"/>
  </sheets>
  <definedNames>
    <definedName name="_xlnm.Print_Area" localSheetId="2">参加申込書!$B$1:$I$34</definedName>
    <definedName name="_xlnm.Print_Area" localSheetId="0">入力にあたって!$A$1:$M$52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8" i="3" l="1"/>
  <c r="P8" i="3"/>
  <c r="L8" i="3"/>
  <c r="F19" i="3"/>
  <c r="F18" i="3"/>
  <c r="C19" i="3"/>
  <c r="C18" i="3"/>
  <c r="C17" i="3"/>
  <c r="F17" i="3"/>
  <c r="B18" i="3"/>
  <c r="B19" i="3"/>
  <c r="D18" i="3"/>
  <c r="E18" i="3"/>
  <c r="D19" i="3"/>
  <c r="E19" i="3"/>
  <c r="E17" i="3"/>
  <c r="D17" i="3"/>
  <c r="B17" i="3"/>
  <c r="T7" i="3"/>
  <c r="Q7" i="3"/>
  <c r="O7" i="3"/>
  <c r="N7" i="3"/>
  <c r="K7" i="3"/>
  <c r="J7" i="3"/>
  <c r="H7" i="3"/>
  <c r="G7" i="3"/>
  <c r="I8" i="3" s="1"/>
  <c r="M8" i="3" s="1"/>
  <c r="D22" i="5"/>
  <c r="H22" i="5" s="1"/>
  <c r="D21" i="5"/>
  <c r="H21" i="5" s="1"/>
  <c r="F7" i="3"/>
  <c r="E7" i="3"/>
  <c r="D7" i="3"/>
  <c r="C7" i="3"/>
  <c r="B7" i="3"/>
  <c r="A7" i="3"/>
  <c r="H16" i="5"/>
  <c r="I7" i="3" s="1"/>
  <c r="H17" i="5"/>
  <c r="L7" i="3" s="1"/>
  <c r="H26" i="5"/>
  <c r="R7" i="3" s="1"/>
  <c r="S8" i="3" l="1"/>
  <c r="H23" i="5"/>
  <c r="P7" i="3" s="1"/>
  <c r="H18" i="5"/>
  <c r="H28" i="5" l="1"/>
  <c r="S7" i="3" s="1"/>
  <c r="S10" i="3" s="1"/>
  <c r="S11" i="3" s="1"/>
  <c r="M7" i="3"/>
</calcChain>
</file>

<file path=xl/sharedStrings.xml><?xml version="1.0" encoding="utf-8"?>
<sst xmlns="http://schemas.openxmlformats.org/spreadsheetml/2006/main" count="198" uniqueCount="180">
  <si>
    <t>大会名</t>
    <rPh sb="0" eb="3">
      <t>タイカイメイ</t>
    </rPh>
    <phoneticPr fontId="4"/>
  </si>
  <si>
    <t>申込団体・個人名</t>
    <rPh sb="0" eb="2">
      <t>モウシコミ</t>
    </rPh>
    <rPh sb="2" eb="4">
      <t>ダンタイ</t>
    </rPh>
    <rPh sb="5" eb="7">
      <t>コジン</t>
    </rPh>
    <rPh sb="7" eb="8">
      <t>メイ</t>
    </rPh>
    <phoneticPr fontId="4"/>
  </si>
  <si>
    <t>氏名</t>
    <rPh sb="0" eb="2">
      <t>シメイ</t>
    </rPh>
    <phoneticPr fontId="4"/>
  </si>
  <si>
    <t>単価</t>
    <rPh sb="0" eb="2">
      <t>タンカ</t>
    </rPh>
    <phoneticPr fontId="4"/>
  </si>
  <si>
    <r>
      <t>参加費・アスリートビブス・プログラム・希望審判</t>
    </r>
    <r>
      <rPr>
        <b/>
        <sz val="20"/>
        <color theme="1"/>
        <rFont val="游ゴシック"/>
        <family val="3"/>
        <charset val="128"/>
        <scheme val="minor"/>
      </rPr>
      <t>　申込書　　</t>
    </r>
    <r>
      <rPr>
        <b/>
        <sz val="16"/>
        <color theme="1"/>
        <rFont val="游ゴシック"/>
        <family val="3"/>
        <charset val="128"/>
        <scheme val="minor"/>
      </rPr>
      <t>　</t>
    </r>
    <rPh sb="0" eb="3">
      <t>サンカヒ</t>
    </rPh>
    <rPh sb="19" eb="21">
      <t>キボウ</t>
    </rPh>
    <rPh sb="21" eb="23">
      <t>シンパン</t>
    </rPh>
    <rPh sb="24" eb="26">
      <t>モウシコミ</t>
    </rPh>
    <rPh sb="26" eb="27">
      <t>ショ</t>
    </rPh>
    <phoneticPr fontId="4"/>
  </si>
  <si>
    <t>第２６回 北海道ジュニア陸上競技選手権大会</t>
    <rPh sb="0" eb="1">
      <t>ダイ</t>
    </rPh>
    <rPh sb="3" eb="4">
      <t>カイ</t>
    </rPh>
    <rPh sb="5" eb="8">
      <t>ホッカイドウ</t>
    </rPh>
    <rPh sb="12" eb="16">
      <t>リクジョウキョウギ</t>
    </rPh>
    <rPh sb="16" eb="19">
      <t>センシュケン</t>
    </rPh>
    <rPh sb="19" eb="21">
      <t>タイカイ</t>
    </rPh>
    <phoneticPr fontId="4"/>
  </si>
  <si>
    <t>　</t>
    <phoneticPr fontId="3"/>
  </si>
  <si>
    <t>参　加　料</t>
    <rPh sb="0" eb="1">
      <t>サン</t>
    </rPh>
    <rPh sb="2" eb="3">
      <t>カ</t>
    </rPh>
    <rPh sb="4" eb="5">
      <t>リョウ</t>
    </rPh>
    <phoneticPr fontId="4"/>
  </si>
  <si>
    <t>連絡先アドレス</t>
    <rPh sb="0" eb="3">
      <t>レンラクサキ</t>
    </rPh>
    <phoneticPr fontId="4"/>
  </si>
  <si>
    <t>(送金手数料はご負担ください）</t>
    <rPh sb="1" eb="3">
      <t>ソウキン</t>
    </rPh>
    <rPh sb="3" eb="6">
      <t>テスウリョウ</t>
    </rPh>
    <rPh sb="8" eb="10">
      <t>フタン</t>
    </rPh>
    <phoneticPr fontId="3"/>
  </si>
  <si>
    <t>正式
名称</t>
    <rPh sb="0" eb="2">
      <t>セイシキ</t>
    </rPh>
    <rPh sb="3" eb="5">
      <t>メイショウ</t>
    </rPh>
    <phoneticPr fontId="3"/>
  </si>
  <si>
    <t>参加料等　振込合計金額</t>
    <rPh sb="0" eb="3">
      <t>サンカリョウ</t>
    </rPh>
    <rPh sb="3" eb="4">
      <t>ナド</t>
    </rPh>
    <rPh sb="5" eb="7">
      <t>フリコミ</t>
    </rPh>
    <rPh sb="7" eb="9">
      <t>ゴウケイ</t>
    </rPh>
    <phoneticPr fontId="4"/>
  </si>
  <si>
    <t>人　　数</t>
    <rPh sb="0" eb="1">
      <t>ヒト</t>
    </rPh>
    <rPh sb="3" eb="4">
      <t>スウ</t>
    </rPh>
    <phoneticPr fontId="4"/>
  </si>
  <si>
    <t>参　加　料　　合　計</t>
    <rPh sb="0" eb="1">
      <t>サン</t>
    </rPh>
    <rPh sb="2" eb="3">
      <t>カ</t>
    </rPh>
    <rPh sb="4" eb="5">
      <t>リョウ</t>
    </rPh>
    <rPh sb="7" eb="8">
      <t>ゴウ</t>
    </rPh>
    <rPh sb="9" eb="10">
      <t>ケイ</t>
    </rPh>
    <phoneticPr fontId="4"/>
  </si>
  <si>
    <t>アスリートビブス　　合　計</t>
    <rPh sb="10" eb="11">
      <t>ゴウ</t>
    </rPh>
    <rPh sb="12" eb="13">
      <t>ケイ</t>
    </rPh>
    <phoneticPr fontId="4"/>
  </si>
  <si>
    <t>男子</t>
    <rPh sb="0" eb="2">
      <t>ダンシ</t>
    </rPh>
    <phoneticPr fontId="4"/>
  </si>
  <si>
    <t>女子</t>
    <rPh sb="0" eb="2">
      <t>ジョシ</t>
    </rPh>
    <phoneticPr fontId="4"/>
  </si>
  <si>
    <t>希望審判申込</t>
    <rPh sb="4" eb="6">
      <t>モウシコミ</t>
    </rPh>
    <phoneticPr fontId="3"/>
  </si>
  <si>
    <t>２人目</t>
    <rPh sb="1" eb="2">
      <t>ヒト</t>
    </rPh>
    <rPh sb="2" eb="3">
      <t>メ</t>
    </rPh>
    <phoneticPr fontId="4"/>
  </si>
  <si>
    <t>３人目</t>
    <rPh sb="1" eb="2">
      <t>ヒト</t>
    </rPh>
    <rPh sb="2" eb="3">
      <t>メ</t>
    </rPh>
    <phoneticPr fontId="4"/>
  </si>
  <si>
    <t>１人目</t>
    <rPh sb="1" eb="2">
      <t>ヒト</t>
    </rPh>
    <rPh sb="2" eb="3">
      <t>メ</t>
    </rPh>
    <phoneticPr fontId="4"/>
  </si>
  <si>
    <t>申込冊数</t>
    <rPh sb="0" eb="2">
      <t>モウシコミ</t>
    </rPh>
    <rPh sb="2" eb="4">
      <t>サッスウ</t>
    </rPh>
    <phoneticPr fontId="4"/>
  </si>
  <si>
    <t>金　　　額</t>
    <rPh sb="0" eb="1">
      <t>キン</t>
    </rPh>
    <rPh sb="4" eb="5">
      <t>ゴウキン</t>
    </rPh>
    <phoneticPr fontId="4"/>
  </si>
  <si>
    <t>アスリート
ビブス申込</t>
    <phoneticPr fontId="3"/>
  </si>
  <si>
    <t>男　　　子</t>
    <rPh sb="0" eb="1">
      <t>オトコ</t>
    </rPh>
    <rPh sb="4" eb="5">
      <t>コ</t>
    </rPh>
    <phoneticPr fontId="4"/>
  </si>
  <si>
    <t>女　　　子</t>
    <rPh sb="0" eb="1">
      <t>オンナ</t>
    </rPh>
    <rPh sb="4" eb="5">
      <t>コ</t>
    </rPh>
    <phoneticPr fontId="4"/>
  </si>
  <si>
    <t>プログラム申込</t>
    <rPh sb="5" eb="7">
      <t>モウシコミ</t>
    </rPh>
    <phoneticPr fontId="3"/>
  </si>
  <si>
    <t>２種目</t>
    <rPh sb="1" eb="3">
      <t>シュモク</t>
    </rPh>
    <phoneticPr fontId="3"/>
  </si>
  <si>
    <t>１種目</t>
    <rPh sb="1" eb="3">
      <t>シュモク</t>
    </rPh>
    <phoneticPr fontId="3"/>
  </si>
  <si>
    <t>参加料金</t>
    <rPh sb="0" eb="2">
      <t>サンカ</t>
    </rPh>
    <rPh sb="2" eb="4">
      <t>リョウキン</t>
    </rPh>
    <phoneticPr fontId="3"/>
  </si>
  <si>
    <t>所属陸協</t>
    <rPh sb="0" eb="2">
      <t>ショゾク</t>
    </rPh>
    <rPh sb="2" eb="4">
      <t>リッキョウ</t>
    </rPh>
    <phoneticPr fontId="4"/>
  </si>
  <si>
    <t>希　望　①</t>
    <rPh sb="0" eb="1">
      <t>ノゾミ</t>
    </rPh>
    <rPh sb="2" eb="3">
      <t>ノゾミ</t>
    </rPh>
    <phoneticPr fontId="3"/>
  </si>
  <si>
    <t>希　望　②</t>
    <rPh sb="0" eb="1">
      <t>ノゾミ</t>
    </rPh>
    <rPh sb="2" eb="3">
      <t>ノゾミ</t>
    </rPh>
    <phoneticPr fontId="3"/>
  </si>
  <si>
    <t>氏　　　　名</t>
    <rPh sb="0" eb="1">
      <t>シ</t>
    </rPh>
    <rPh sb="5" eb="6">
      <t>ナ</t>
    </rPh>
    <phoneticPr fontId="4"/>
  </si>
  <si>
    <r>
      <t xml:space="preserve">携帯電話
</t>
    </r>
    <r>
      <rPr>
        <sz val="9"/>
        <color rgb="FFFF0000"/>
        <rFont val="ＭＳ Ｐ明朝"/>
        <family val="1"/>
        <charset val="128"/>
      </rPr>
      <t>(半角入力)</t>
    </r>
    <rPh sb="0" eb="2">
      <t>ケイタイ</t>
    </rPh>
    <rPh sb="2" eb="4">
      <t>デンワ</t>
    </rPh>
    <rPh sb="6" eb="8">
      <t>ハンカク</t>
    </rPh>
    <rPh sb="8" eb="10">
      <t>ニュウリョク</t>
    </rPh>
    <phoneticPr fontId="4"/>
  </si>
  <si>
    <t>出場選手、チームへの無料配布、
当日販売予定はありません。</t>
    <rPh sb="0" eb="2">
      <t>シュツジョウ</t>
    </rPh>
    <rPh sb="2" eb="4">
      <t>センシュ</t>
    </rPh>
    <rPh sb="10" eb="12">
      <t>ムリョウ</t>
    </rPh>
    <rPh sb="12" eb="14">
      <t>ハイフ</t>
    </rPh>
    <rPh sb="16" eb="18">
      <t>トウジツ</t>
    </rPh>
    <rPh sb="18" eb="20">
      <t>ハンバイ</t>
    </rPh>
    <rPh sb="20" eb="22">
      <t>ヨテイ</t>
    </rPh>
    <phoneticPr fontId="3"/>
  </si>
  <si>
    <t>金融機関名</t>
    <rPh sb="0" eb="2">
      <t>キンユウ</t>
    </rPh>
    <rPh sb="2" eb="5">
      <t>キカンメイ</t>
    </rPh>
    <phoneticPr fontId="3"/>
  </si>
  <si>
    <t>振　込　先</t>
    <rPh sb="0" eb="1">
      <t>シン</t>
    </rPh>
    <rPh sb="2" eb="3">
      <t>コ</t>
    </rPh>
    <rPh sb="4" eb="5">
      <t>サキ</t>
    </rPh>
    <phoneticPr fontId="4"/>
  </si>
  <si>
    <t>口 座 番 号</t>
    <rPh sb="0" eb="1">
      <t>クチ</t>
    </rPh>
    <rPh sb="2" eb="3">
      <t>ザ</t>
    </rPh>
    <rPh sb="4" eb="5">
      <t>バン</t>
    </rPh>
    <rPh sb="6" eb="7">
      <t>ゴウ</t>
    </rPh>
    <phoneticPr fontId="3"/>
  </si>
  <si>
    <t>口   座   名</t>
    <phoneticPr fontId="4"/>
  </si>
  <si>
    <t>空知信用金庫　　白石支店</t>
    <phoneticPr fontId="3"/>
  </si>
  <si>
    <t>普通預金　　0402206</t>
    <rPh sb="2" eb="4">
      <t>ヨキン</t>
    </rPh>
    <phoneticPr fontId="3"/>
  </si>
  <si>
    <t>個人名で振り込まれる場合の氏名</t>
    <rPh sb="0" eb="3">
      <t>コジンメイ</t>
    </rPh>
    <rPh sb="4" eb="5">
      <t>フ</t>
    </rPh>
    <rPh sb="6" eb="7">
      <t>コ</t>
    </rPh>
    <rPh sb="10" eb="12">
      <t>バアイ</t>
    </rPh>
    <rPh sb="13" eb="15">
      <t>シメイ</t>
    </rPh>
    <phoneticPr fontId="3"/>
  </si>
  <si>
    <t>ジュリー</t>
  </si>
  <si>
    <t>アナウンサー</t>
  </si>
  <si>
    <t>番組編成員</t>
    <rPh sb="0" eb="4">
      <t>バングミヘンセイ</t>
    </rPh>
    <rPh sb="4" eb="5">
      <t>イン</t>
    </rPh>
    <phoneticPr fontId="1"/>
  </si>
  <si>
    <t>報道係</t>
  </si>
  <si>
    <t>マーシャル</t>
  </si>
  <si>
    <t>競技者係</t>
    <rPh sb="0" eb="4">
      <t>キョウギシャガカリ</t>
    </rPh>
    <phoneticPr fontId="1"/>
  </si>
  <si>
    <t>役員係</t>
    <rPh sb="0" eb="3">
      <t>ヤクインガカリ</t>
    </rPh>
    <phoneticPr fontId="1"/>
  </si>
  <si>
    <t>表彰係</t>
    <rPh sb="0" eb="3">
      <t>ヒョウショウガカリ</t>
    </rPh>
    <phoneticPr fontId="1"/>
  </si>
  <si>
    <t>用器具係</t>
    <rPh sb="0" eb="4">
      <t>ヨウキグガカリ</t>
    </rPh>
    <phoneticPr fontId="1"/>
  </si>
  <si>
    <t>写真判定員</t>
    <rPh sb="0" eb="4">
      <t>シャシンハンテイ</t>
    </rPh>
    <rPh sb="4" eb="5">
      <t>イン</t>
    </rPh>
    <phoneticPr fontId="1"/>
  </si>
  <si>
    <t>監察員</t>
    <rPh sb="0" eb="3">
      <t>カンサツイン</t>
    </rPh>
    <phoneticPr fontId="1"/>
  </si>
  <si>
    <t>出発係　　</t>
    <rPh sb="0" eb="3">
      <t>シュッパツガカリ</t>
    </rPh>
    <phoneticPr fontId="1"/>
  </si>
  <si>
    <t>周回記録員</t>
    <rPh sb="0" eb="5">
      <t>シュウカイキロクイン</t>
    </rPh>
    <phoneticPr fontId="1"/>
  </si>
  <si>
    <t>跳躍審判員</t>
    <rPh sb="0" eb="2">
      <t>チョウヤク</t>
    </rPh>
    <phoneticPr fontId="1"/>
  </si>
  <si>
    <t>投擲審判員</t>
    <rPh sb="0" eb="2">
      <t>トウテキ</t>
    </rPh>
    <rPh sb="2" eb="5">
      <t>シンパンイン</t>
    </rPh>
    <phoneticPr fontId="1"/>
  </si>
  <si>
    <t>記録情報</t>
    <rPh sb="0" eb="2">
      <t>キロク</t>
    </rPh>
    <rPh sb="2" eb="4">
      <t>ジョウホウ</t>
    </rPh>
    <phoneticPr fontId="1"/>
  </si>
  <si>
    <t>風力計測係</t>
    <rPh sb="0" eb="2">
      <t>フウリョク</t>
    </rPh>
    <rPh sb="2" eb="5">
      <t>ケイソクガカリ</t>
    </rPh>
    <phoneticPr fontId="1"/>
  </si>
  <si>
    <t>スターター</t>
    <phoneticPr fontId="3"/>
  </si>
  <si>
    <t>審判職種</t>
    <rPh sb="0" eb="2">
      <t>シンパン</t>
    </rPh>
    <rPh sb="2" eb="4">
      <t>ショクシュ</t>
    </rPh>
    <phoneticPr fontId="3"/>
  </si>
  <si>
    <t>陸協</t>
    <rPh sb="0" eb="2">
      <t>リッキョウ</t>
    </rPh>
    <phoneticPr fontId="3"/>
  </si>
  <si>
    <t>中体連地区</t>
    <rPh sb="0" eb="3">
      <t>チュウタイレン</t>
    </rPh>
    <rPh sb="3" eb="5">
      <t>チク</t>
    </rPh>
    <phoneticPr fontId="3"/>
  </si>
  <si>
    <t>一　任</t>
    <rPh sb="0" eb="1">
      <t>イチ</t>
    </rPh>
    <rPh sb="2" eb="3">
      <t>ニン</t>
    </rPh>
    <phoneticPr fontId="1"/>
  </si>
  <si>
    <t>空知</t>
  </si>
  <si>
    <t>道南</t>
  </si>
  <si>
    <t>小樽後志</t>
  </si>
  <si>
    <t>苫小牧</t>
  </si>
  <si>
    <t>札幌</t>
  </si>
  <si>
    <t>道央</t>
  </si>
  <si>
    <t>道北</t>
  </si>
  <si>
    <t>十勝</t>
  </si>
  <si>
    <t>釧路地方</t>
  </si>
  <si>
    <t>室蘭地方</t>
    <rPh sb="2" eb="4">
      <t>チホウ</t>
    </rPh>
    <phoneticPr fontId="1"/>
  </si>
  <si>
    <t>オホーツク</t>
    <phoneticPr fontId="1"/>
  </si>
  <si>
    <t>渡島</t>
    <phoneticPr fontId="1"/>
  </si>
  <si>
    <t>檜山</t>
    <phoneticPr fontId="1"/>
  </si>
  <si>
    <t>函館</t>
    <phoneticPr fontId="1"/>
  </si>
  <si>
    <t>後志</t>
    <phoneticPr fontId="1"/>
  </si>
  <si>
    <t>小樽</t>
    <phoneticPr fontId="1"/>
  </si>
  <si>
    <t>東胆振</t>
    <phoneticPr fontId="1"/>
  </si>
  <si>
    <t>西胆振</t>
    <phoneticPr fontId="1"/>
  </si>
  <si>
    <t>日高</t>
    <phoneticPr fontId="1"/>
  </si>
  <si>
    <t>札幌</t>
    <phoneticPr fontId="1"/>
  </si>
  <si>
    <t>石狩</t>
    <phoneticPr fontId="1"/>
  </si>
  <si>
    <t>南空知</t>
    <phoneticPr fontId="1"/>
  </si>
  <si>
    <t>北空知</t>
    <phoneticPr fontId="1"/>
  </si>
  <si>
    <t>上川南部</t>
    <phoneticPr fontId="1"/>
  </si>
  <si>
    <t>上川北部</t>
    <phoneticPr fontId="1"/>
  </si>
  <si>
    <t>留萌</t>
    <phoneticPr fontId="1"/>
  </si>
  <si>
    <t>宗谷</t>
    <phoneticPr fontId="1"/>
  </si>
  <si>
    <t>旭川</t>
    <phoneticPr fontId="1"/>
  </si>
  <si>
    <t>全十勝</t>
    <phoneticPr fontId="1"/>
  </si>
  <si>
    <t>釧路</t>
    <phoneticPr fontId="1"/>
  </si>
  <si>
    <t>根室</t>
    <phoneticPr fontId="1"/>
  </si>
  <si>
    <t>　※ ３５行までありますので必ず確認してください。</t>
    <rPh sb="5" eb="6">
      <t>ギョウ</t>
    </rPh>
    <rPh sb="14" eb="15">
      <t>カナラ</t>
    </rPh>
    <rPh sb="16" eb="18">
      <t>カクニン</t>
    </rPh>
    <phoneticPr fontId="1"/>
  </si>
  <si>
    <t>受付
番号</t>
    <rPh sb="0" eb="2">
      <t>ウケツケ</t>
    </rPh>
    <rPh sb="3" eb="5">
      <t>バンゴウ</t>
    </rPh>
    <phoneticPr fontId="1"/>
  </si>
  <si>
    <t>　※ 希望に添えない場合もございますご了承ください。</t>
    <rPh sb="3" eb="5">
      <t>キボウ</t>
    </rPh>
    <rPh sb="6" eb="7">
      <t>ソ</t>
    </rPh>
    <rPh sb="10" eb="12">
      <t>バアイ</t>
    </rPh>
    <rPh sb="19" eb="21">
      <t>リョウショウ</t>
    </rPh>
    <phoneticPr fontId="1"/>
  </si>
  <si>
    <t>確認先氏名・電話番号</t>
    <rPh sb="0" eb="2">
      <t>カクニン</t>
    </rPh>
    <rPh sb="2" eb="3">
      <t>サキ</t>
    </rPh>
    <rPh sb="3" eb="5">
      <t>シメイ</t>
    </rPh>
    <rPh sb="6" eb="8">
      <t>デンワ</t>
    </rPh>
    <rPh sb="8" eb="10">
      <t>バンゴウ</t>
    </rPh>
    <phoneticPr fontId="4"/>
  </si>
  <si>
    <t>=入力箇所 又は プルダウンメニューで選択</t>
    <rPh sb="1" eb="3">
      <t>ニュウリョク</t>
    </rPh>
    <rPh sb="3" eb="5">
      <t>カショ</t>
    </rPh>
    <rPh sb="6" eb="7">
      <t>マタ</t>
    </rPh>
    <rPh sb="19" eb="21">
      <t>センタク</t>
    </rPh>
    <phoneticPr fontId="1"/>
  </si>
  <si>
    <t>TOPページ下段にある「操作方法」をご確認ください。</t>
    <rPh sb="6" eb="8">
      <t>ゲダン</t>
    </rPh>
    <rPh sb="12" eb="14">
      <t>ソウサ</t>
    </rPh>
    <rPh sb="14" eb="16">
      <t>ホウホウ</t>
    </rPh>
    <rPh sb="19" eb="21">
      <t>カクニン</t>
    </rPh>
    <phoneticPr fontId="25"/>
  </si>
  <si>
    <t xml:space="preserve"> ユーザー情報（団体登録）について</t>
    <rPh sb="5" eb="7">
      <t>ジョウホウ</t>
    </rPh>
    <rPh sb="8" eb="10">
      <t>ダンタイ</t>
    </rPh>
    <rPh sb="10" eb="12">
      <t>トウロク</t>
    </rPh>
    <phoneticPr fontId="25"/>
  </si>
  <si>
    <r>
      <t>　　</t>
    </r>
    <r>
      <rPr>
        <b/>
        <sz val="11"/>
        <color theme="1"/>
        <rFont val="ＭＳ Ｐ明朝"/>
        <family val="1"/>
        <charset val="128"/>
      </rPr>
      <t>当協会の競技会に参加される場合は下記事項も空白にせず、必ず入力</t>
    </r>
    <r>
      <rPr>
        <sz val="11"/>
        <color theme="1"/>
        <rFont val="ＭＳ Ｐ明朝"/>
        <family val="1"/>
        <charset val="128"/>
      </rPr>
      <t>をお願い致します。</t>
    </r>
    <rPh sb="2" eb="5">
      <t>トウキョウカイ</t>
    </rPh>
    <rPh sb="6" eb="9">
      <t>キョウギカイ</t>
    </rPh>
    <rPh sb="10" eb="12">
      <t>サンカ</t>
    </rPh>
    <rPh sb="15" eb="17">
      <t>バアイ</t>
    </rPh>
    <rPh sb="18" eb="20">
      <t>カキ</t>
    </rPh>
    <rPh sb="20" eb="22">
      <t>ジコウ</t>
    </rPh>
    <rPh sb="23" eb="25">
      <t>クウハク</t>
    </rPh>
    <rPh sb="29" eb="30">
      <t>カナラ</t>
    </rPh>
    <rPh sb="31" eb="33">
      <t>ニュウリョク</t>
    </rPh>
    <rPh sb="35" eb="36">
      <t>ネガ</t>
    </rPh>
    <rPh sb="37" eb="38">
      <t>イタ</t>
    </rPh>
    <phoneticPr fontId="25"/>
  </si>
  <si>
    <t xml:space="preserve">　　団体名・チーム名 略称カナ　　 (特にクラブチームで読めない・訳せない場合がありますので） </t>
    <rPh sb="2" eb="5">
      <t>ダンタイメイ</t>
    </rPh>
    <rPh sb="9" eb="10">
      <t>メイ</t>
    </rPh>
    <rPh sb="11" eb="13">
      <t>リャクショウ</t>
    </rPh>
    <rPh sb="19" eb="20">
      <t>トク</t>
    </rPh>
    <rPh sb="28" eb="29">
      <t>ヨ</t>
    </rPh>
    <rPh sb="33" eb="34">
      <t>ヤク</t>
    </rPh>
    <rPh sb="37" eb="39">
      <t>バアイ</t>
    </rPh>
    <phoneticPr fontId="25"/>
  </si>
  <si>
    <t>　　責任者名／顧問</t>
    <phoneticPr fontId="25"/>
  </si>
  <si>
    <t>　　連絡先電話番号</t>
    <phoneticPr fontId="25"/>
  </si>
  <si>
    <t>　　メールアドレス</t>
    <phoneticPr fontId="25"/>
  </si>
  <si>
    <t>※ 確認作業に手間取り集約に時間を要しておりますのでご協力願います。</t>
    <rPh sb="2" eb="4">
      <t>カクニン</t>
    </rPh>
    <rPh sb="4" eb="6">
      <t>サギョウ</t>
    </rPh>
    <rPh sb="7" eb="10">
      <t>テマド</t>
    </rPh>
    <rPh sb="11" eb="13">
      <t>シュウヤク</t>
    </rPh>
    <rPh sb="14" eb="16">
      <t>ジカン</t>
    </rPh>
    <rPh sb="17" eb="18">
      <t>ヨウ</t>
    </rPh>
    <rPh sb="27" eb="29">
      <t>キョウリョク</t>
    </rPh>
    <rPh sb="29" eb="30">
      <t>ネガ</t>
    </rPh>
    <phoneticPr fontId="25"/>
  </si>
  <si>
    <t>競技会エントリーについて</t>
    <rPh sb="0" eb="2">
      <t>キョウギ</t>
    </rPh>
    <rPh sb="2" eb="3">
      <t>カイ</t>
    </rPh>
    <phoneticPr fontId="25"/>
  </si>
  <si>
    <t xml:space="preserve"> 「エントリー情報」 について</t>
    <rPh sb="7" eb="9">
      <t>ジョウホウ</t>
    </rPh>
    <phoneticPr fontId="25"/>
  </si>
  <si>
    <t>　　ａ．</t>
    <phoneticPr fontId="25"/>
  </si>
  <si>
    <t>ｂ．</t>
    <phoneticPr fontId="25"/>
  </si>
  <si>
    <t>ｃ．</t>
    <phoneticPr fontId="25"/>
  </si>
  <si>
    <t>ｄ．</t>
    <phoneticPr fontId="25"/>
  </si>
  <si>
    <t>ｅ．</t>
    <phoneticPr fontId="25"/>
  </si>
  <si>
    <r>
      <rPr>
        <b/>
        <u/>
        <sz val="11"/>
        <color theme="1"/>
        <rFont val="ＭＳ Ｐ明朝"/>
        <family val="1"/>
        <charset val="128"/>
      </rPr>
      <t>修正は、申込期日前は行えますが以降は一切行いません</t>
    </r>
    <r>
      <rPr>
        <u/>
        <sz val="11"/>
        <color theme="1"/>
        <rFont val="ＭＳ Ｐ明朝"/>
        <family val="1"/>
        <charset val="128"/>
      </rPr>
      <t>のでご注意ください。</t>
    </r>
    <rPh sb="0" eb="2">
      <t>シュウセイ</t>
    </rPh>
    <rPh sb="4" eb="6">
      <t>モウシコミ</t>
    </rPh>
    <rPh sb="6" eb="9">
      <t>キジツマエ</t>
    </rPh>
    <rPh sb="10" eb="11">
      <t>オコナ</t>
    </rPh>
    <rPh sb="15" eb="17">
      <t>イコウ</t>
    </rPh>
    <rPh sb="18" eb="20">
      <t>イッサイ</t>
    </rPh>
    <rPh sb="20" eb="21">
      <t>オコナ</t>
    </rPh>
    <rPh sb="28" eb="30">
      <t>チュウイ</t>
    </rPh>
    <phoneticPr fontId="25"/>
  </si>
  <si>
    <t>ｆ．</t>
    <phoneticPr fontId="25"/>
  </si>
  <si>
    <t>g．</t>
    <phoneticPr fontId="25"/>
  </si>
  <si>
    <t>「参加申込書」sheetについて</t>
    <rPh sb="1" eb="3">
      <t>サンカ</t>
    </rPh>
    <rPh sb="3" eb="6">
      <t>モウシコミショ</t>
    </rPh>
    <phoneticPr fontId="25"/>
  </si>
  <si>
    <r>
      <t xml:space="preserve">「記載・登録 責任者名」 </t>
    </r>
    <r>
      <rPr>
        <sz val="11"/>
        <color theme="1"/>
        <rFont val="ＭＳ Ｐ明朝"/>
        <family val="1"/>
        <charset val="128"/>
      </rPr>
      <t>欄について</t>
    </r>
    <rPh sb="13" eb="14">
      <t>ラン</t>
    </rPh>
    <phoneticPr fontId="25"/>
  </si>
  <si>
    <r>
      <t>「アスリートビブス購入申込」</t>
    </r>
    <r>
      <rPr>
        <sz val="11"/>
        <color theme="1"/>
        <rFont val="ＭＳ Ｐ明朝"/>
        <family val="1"/>
        <charset val="128"/>
      </rPr>
      <t xml:space="preserve"> 欄について</t>
    </r>
    <rPh sb="15" eb="16">
      <t>ラン</t>
    </rPh>
    <phoneticPr fontId="25"/>
  </si>
  <si>
    <r>
      <rPr>
        <b/>
        <sz val="11"/>
        <color rgb="FF000000"/>
        <rFont val="ＭＳ Ｐ明朝"/>
        <family val="1"/>
        <charset val="128"/>
      </rPr>
      <t>「希望審判申込」</t>
    </r>
    <r>
      <rPr>
        <sz val="11"/>
        <color rgb="FF000000"/>
        <rFont val="ＭＳ Ｐ明朝"/>
        <family val="1"/>
        <charset val="128"/>
      </rPr>
      <t xml:space="preserve"> 欄について</t>
    </r>
    <rPh sb="9" eb="10">
      <t>ラン</t>
    </rPh>
    <phoneticPr fontId="25"/>
  </si>
  <si>
    <t xml:space="preserve">お手伝いいただける審判員氏名を記入し、希望審判種別は、リストから選んでください。 </t>
    <phoneticPr fontId="25"/>
  </si>
  <si>
    <t>※</t>
    <phoneticPr fontId="25"/>
  </si>
  <si>
    <t>参加料 送金について</t>
    <rPh sb="0" eb="3">
      <t>サンカリョウ</t>
    </rPh>
    <rPh sb="4" eb="6">
      <t>ソウキン</t>
    </rPh>
    <phoneticPr fontId="25"/>
  </si>
  <si>
    <r>
      <rPr>
        <b/>
        <sz val="11"/>
        <color indexed="10"/>
        <rFont val="ＭＳ Ｐ明朝"/>
        <family val="1"/>
        <charset val="128"/>
      </rPr>
      <t>全種目表示されます</t>
    </r>
    <r>
      <rPr>
        <b/>
        <sz val="11"/>
        <color indexed="8"/>
        <rFont val="ＭＳ Ｐ明朝"/>
        <family val="1"/>
        <charset val="128"/>
      </rPr>
      <t>ので選択間違いに注意して下さい。</t>
    </r>
    <rPh sb="0" eb="1">
      <t>ゼン</t>
    </rPh>
    <rPh sb="1" eb="3">
      <t>シュモク</t>
    </rPh>
    <rPh sb="3" eb="5">
      <t>ヒョウジ</t>
    </rPh>
    <rPh sb="11" eb="13">
      <t>センタク</t>
    </rPh>
    <rPh sb="13" eb="15">
      <t>マチガ</t>
    </rPh>
    <rPh sb="17" eb="19">
      <t>チュウイ</t>
    </rPh>
    <rPh sb="21" eb="22">
      <t>クダ</t>
    </rPh>
    <phoneticPr fontId="25"/>
  </si>
  <si>
    <r>
      <t>記録１～５</t>
    </r>
    <r>
      <rPr>
        <sz val="11"/>
        <color theme="1"/>
        <rFont val="ＭＳ Ｐ明朝"/>
        <family val="1"/>
        <charset val="128"/>
      </rPr>
      <t xml:space="preserve"> は、2024年度実施の公認大会での標準突破記録を入力してください。</t>
    </r>
    <rPh sb="0" eb="2">
      <t>キロク</t>
    </rPh>
    <rPh sb="12" eb="14">
      <t>ネンド</t>
    </rPh>
    <rPh sb="14" eb="16">
      <t>ジッシ</t>
    </rPh>
    <rPh sb="17" eb="19">
      <t>コウニン</t>
    </rPh>
    <rPh sb="19" eb="21">
      <t>タイカイ</t>
    </rPh>
    <rPh sb="23" eb="25">
      <t>ヒョウジュン</t>
    </rPh>
    <rPh sb="25" eb="27">
      <t>トッパ</t>
    </rPh>
    <rPh sb="27" eb="29">
      <t>キロク</t>
    </rPh>
    <rPh sb="30" eb="32">
      <t>ニュウリョク</t>
    </rPh>
    <phoneticPr fontId="25"/>
  </si>
  <si>
    <r>
      <t>競技会１～５ は、上記(ｆ)記録を達成した競技会名を</t>
    </r>
    <r>
      <rPr>
        <sz val="11"/>
        <color theme="1"/>
        <rFont val="ＭＳ Ｐ明朝"/>
        <family val="1"/>
        <charset val="128"/>
      </rPr>
      <t>記入してください。</t>
    </r>
    <rPh sb="0" eb="3">
      <t>キョウギカイ</t>
    </rPh>
    <rPh sb="9" eb="11">
      <t>ジョウキ</t>
    </rPh>
    <rPh sb="14" eb="16">
      <t>キロク</t>
    </rPh>
    <rPh sb="17" eb="19">
      <t>タッセイ</t>
    </rPh>
    <rPh sb="21" eb="23">
      <t>キョウギ</t>
    </rPh>
    <rPh sb="23" eb="25">
      <t>カイメイ</t>
    </rPh>
    <rPh sb="26" eb="28">
      <t>キニュウ</t>
    </rPh>
    <phoneticPr fontId="25"/>
  </si>
  <si>
    <r>
      <rPr>
        <b/>
        <sz val="11"/>
        <color theme="1"/>
        <rFont val="ＭＳ Ｐ明朝"/>
        <family val="1"/>
        <charset val="128"/>
      </rPr>
      <t xml:space="preserve">「個人参加費集計表」 </t>
    </r>
    <r>
      <rPr>
        <sz val="11"/>
        <color theme="1"/>
        <rFont val="ＭＳ Ｐ明朝"/>
        <family val="1"/>
        <charset val="128"/>
      </rPr>
      <t>欄について</t>
    </r>
    <rPh sb="11" eb="12">
      <t>ラン</t>
    </rPh>
    <phoneticPr fontId="25"/>
  </si>
  <si>
    <t>項目に従い、人数を入力してください。</t>
    <rPh sb="0" eb="2">
      <t>コウモク</t>
    </rPh>
    <rPh sb="3" eb="4">
      <t>シタガ</t>
    </rPh>
    <rPh sb="6" eb="8">
      <t>ニンズウ</t>
    </rPh>
    <rPh sb="9" eb="11">
      <t>ニュウリョク</t>
    </rPh>
    <phoneticPr fontId="25"/>
  </si>
  <si>
    <t>必要数を男女別に入力して下さい。</t>
    <rPh sb="0" eb="3">
      <t>ヒツヨウスウ</t>
    </rPh>
    <rPh sb="4" eb="6">
      <t>ダンジョ</t>
    </rPh>
    <rPh sb="6" eb="7">
      <t>ベツ</t>
    </rPh>
    <rPh sb="8" eb="10">
      <t>ニュウリョク</t>
    </rPh>
    <rPh sb="12" eb="13">
      <t>クダ</t>
    </rPh>
    <phoneticPr fontId="25"/>
  </si>
  <si>
    <t>申込につきましては下記の点も対応願います。</t>
    <rPh sb="0" eb="2">
      <t>モウシコミ</t>
    </rPh>
    <rPh sb="9" eb="11">
      <t>カキ</t>
    </rPh>
    <rPh sb="12" eb="13">
      <t>テン</t>
    </rPh>
    <rPh sb="14" eb="16">
      <t>タイオウ</t>
    </rPh>
    <rPh sb="16" eb="17">
      <t>ネガ</t>
    </rPh>
    <phoneticPr fontId="25"/>
  </si>
  <si>
    <t xml:space="preserve">空知陸上競技協会  </t>
    <rPh sb="0" eb="2">
      <t>ソラチ</t>
    </rPh>
    <rPh sb="2" eb="4">
      <t>リクジョウ</t>
    </rPh>
    <rPh sb="4" eb="6">
      <t>キョウギ</t>
    </rPh>
    <rPh sb="6" eb="8">
      <t>キョウカイ</t>
    </rPh>
    <phoneticPr fontId="25"/>
  </si>
  <si>
    <r>
      <rPr>
        <b/>
        <u val="double"/>
        <sz val="11"/>
        <color theme="1"/>
        <rFont val="ＭＳ Ｐ明朝"/>
        <family val="1"/>
        <charset val="128"/>
      </rPr>
      <t>学年</t>
    </r>
    <r>
      <rPr>
        <sz val="11"/>
        <color theme="1"/>
        <rFont val="ＭＳ Ｐ明朝"/>
        <family val="1"/>
        <charset val="128"/>
      </rPr>
      <t xml:space="preserve"> は、</t>
    </r>
    <r>
      <rPr>
        <b/>
        <sz val="11"/>
        <color theme="1"/>
        <rFont val="ＭＳ Ｐ明朝"/>
        <family val="1"/>
        <charset val="128"/>
      </rPr>
      <t>中高一貫校及びクラブチーム</t>
    </r>
    <r>
      <rPr>
        <sz val="11"/>
        <color theme="1"/>
        <rFont val="ＭＳ Ｐ明朝"/>
        <family val="1"/>
        <charset val="128"/>
      </rPr>
      <t>の場合、</t>
    </r>
    <r>
      <rPr>
        <b/>
        <sz val="11"/>
        <color rgb="FFFF0000"/>
        <rFont val="ＭＳ Ｐ明朝"/>
        <family val="1"/>
        <charset val="128"/>
      </rPr>
      <t>高校生は H 1~3 、中学生は J 1~3</t>
    </r>
    <r>
      <rPr>
        <sz val="11"/>
        <color theme="1"/>
        <rFont val="ＭＳ Ｐ明朝"/>
        <family val="1"/>
        <charset val="128"/>
      </rPr>
      <t xml:space="preserve"> と記入。</t>
    </r>
    <rPh sb="0" eb="2">
      <t>ガクネン</t>
    </rPh>
    <rPh sb="5" eb="7">
      <t>チュウコウ</t>
    </rPh>
    <rPh sb="46" eb="48">
      <t>キニュウ</t>
    </rPh>
    <phoneticPr fontId="25"/>
  </si>
  <si>
    <r>
      <rPr>
        <b/>
        <u val="double"/>
        <sz val="11"/>
        <color theme="1"/>
        <rFont val="ＭＳ Ｐ明朝"/>
        <family val="1"/>
        <charset val="128"/>
      </rPr>
      <t>登録地区</t>
    </r>
    <r>
      <rPr>
        <b/>
        <sz val="11"/>
        <color theme="1"/>
        <rFont val="ＭＳ Ｐ明朝"/>
        <family val="1"/>
        <charset val="128"/>
      </rPr>
      <t xml:space="preserve"> </t>
    </r>
    <r>
      <rPr>
        <sz val="11"/>
        <color theme="1"/>
        <rFont val="ＭＳ Ｐ明朝"/>
        <family val="1"/>
        <charset val="128"/>
      </rPr>
      <t>は、</t>
    </r>
    <r>
      <rPr>
        <b/>
        <sz val="11"/>
        <color rgb="FFFF0000"/>
        <rFont val="ＭＳ Ｐ明朝"/>
        <family val="1"/>
        <charset val="128"/>
      </rPr>
      <t>「北海道」となっている申込者</t>
    </r>
    <r>
      <rPr>
        <sz val="11"/>
        <rFont val="ＭＳ Ｐ明朝"/>
        <family val="1"/>
        <charset val="128"/>
      </rPr>
      <t>は</t>
    </r>
    <r>
      <rPr>
        <sz val="11"/>
        <color theme="1"/>
        <rFont val="ＭＳ Ｐ明朝"/>
        <family val="1"/>
        <charset val="128"/>
      </rPr>
      <t>プルダウンメニュー下段に道内１１陸協がありますので</t>
    </r>
    <rPh sb="0" eb="2">
      <t>トウロク</t>
    </rPh>
    <rPh sb="2" eb="4">
      <t>チク</t>
    </rPh>
    <rPh sb="18" eb="20">
      <t>モウシコミ</t>
    </rPh>
    <rPh sb="31" eb="33">
      <t>ゲダン</t>
    </rPh>
    <rPh sb="34" eb="36">
      <t>ドウナイ</t>
    </rPh>
    <rPh sb="38" eb="40">
      <t>リッキョウ</t>
    </rPh>
    <phoneticPr fontId="25"/>
  </si>
  <si>
    <t>※　資格記録の確認をお願いします。</t>
    <rPh sb="4" eb="6">
      <t>キロク</t>
    </rPh>
    <phoneticPr fontId="3"/>
  </si>
  <si>
    <t>　　記録証などわかるものをエントリーページに添付するかメールで送信ください。</t>
    <phoneticPr fontId="3"/>
  </si>
  <si>
    <r>
      <t>◇ このファイルを大会要項にあるアドレスに送信してください。</t>
    </r>
    <r>
      <rPr>
        <sz val="11"/>
        <color theme="1"/>
        <rFont val="ＭＳ Ｐ明朝"/>
        <family val="1"/>
        <charset val="128"/>
      </rPr>
      <t>（申し込み抜けを確認します）</t>
    </r>
    <rPh sb="9" eb="11">
      <t>タイカイ</t>
    </rPh>
    <rPh sb="11" eb="13">
      <t>ヨウコウ</t>
    </rPh>
    <rPh sb="21" eb="23">
      <t>ソウシン</t>
    </rPh>
    <rPh sb="31" eb="32">
      <t>モウ</t>
    </rPh>
    <rPh sb="33" eb="34">
      <t>コ</t>
    </rPh>
    <rPh sb="35" eb="36">
      <t>ヌ</t>
    </rPh>
    <rPh sb="38" eb="40">
      <t>カクニン</t>
    </rPh>
    <phoneticPr fontId="25"/>
  </si>
  <si>
    <r>
      <rPr>
        <b/>
        <sz val="11"/>
        <color rgb="FFFF0066"/>
        <rFont val="ＭＳ Ｐ明朝"/>
        <family val="1"/>
        <charset val="128"/>
      </rPr>
      <t>未記入の者は参加することは出来ません</t>
    </r>
    <r>
      <rPr>
        <sz val="11"/>
        <color theme="1"/>
        <rFont val="ＭＳ Ｐ明朝"/>
        <family val="1"/>
        <charset val="128"/>
      </rPr>
      <t>のでご注意願います。</t>
    </r>
    <rPh sb="0" eb="3">
      <t>ミキニュウ</t>
    </rPh>
    <rPh sb="4" eb="5">
      <t>モノ</t>
    </rPh>
    <rPh sb="6" eb="8">
      <t>サンカ</t>
    </rPh>
    <rPh sb="13" eb="15">
      <t>デキ</t>
    </rPh>
    <rPh sb="21" eb="23">
      <t>チュウイ</t>
    </rPh>
    <rPh sb="23" eb="24">
      <t>ネガ</t>
    </rPh>
    <phoneticPr fontId="3"/>
  </si>
  <si>
    <r>
      <rPr>
        <b/>
        <u val="double"/>
        <sz val="11"/>
        <color theme="1"/>
        <rFont val="ＭＳ Ｐ明朝"/>
        <family val="1"/>
        <charset val="128"/>
      </rPr>
      <t>ナンバー</t>
    </r>
    <r>
      <rPr>
        <b/>
        <sz val="11"/>
        <color theme="1"/>
        <rFont val="ＭＳ Ｐ明朝"/>
        <family val="1"/>
        <charset val="128"/>
      </rPr>
      <t xml:space="preserve"> </t>
    </r>
    <r>
      <rPr>
        <sz val="11"/>
        <color theme="1"/>
        <rFont val="ＭＳ Ｐ明朝"/>
        <family val="1"/>
        <charset val="128"/>
      </rPr>
      <t>は、空白にてください。</t>
    </r>
    <phoneticPr fontId="25"/>
  </si>
  <si>
    <r>
      <rPr>
        <b/>
        <u val="double"/>
        <sz val="12"/>
        <color theme="1"/>
        <rFont val="ＭＳ Ｐ明朝"/>
        <family val="1"/>
        <charset val="128"/>
      </rPr>
      <t>JAAFID</t>
    </r>
    <r>
      <rPr>
        <b/>
        <sz val="12"/>
        <color theme="1"/>
        <rFont val="ＭＳ Ｐ明朝"/>
        <family val="1"/>
        <charset val="128"/>
      </rPr>
      <t xml:space="preserve"> </t>
    </r>
    <r>
      <rPr>
        <sz val="11"/>
        <color theme="1"/>
        <rFont val="ＭＳ Ｐ明朝"/>
        <family val="1"/>
        <charset val="128"/>
      </rPr>
      <t>は必ず入力願います、登録の有無を確認させて頂きます。</t>
    </r>
    <r>
      <rPr>
        <b/>
        <sz val="11"/>
        <color rgb="FFFF0000"/>
        <rFont val="ＭＳ Ｐ明朝"/>
        <family val="1"/>
        <charset val="128"/>
      </rPr>
      <t>(中学生以上は必須です)</t>
    </r>
    <rPh sb="8" eb="9">
      <t>カナラ</t>
    </rPh>
    <rPh sb="10" eb="12">
      <t>ニュウリョク</t>
    </rPh>
    <rPh sb="12" eb="13">
      <t>ネガ</t>
    </rPh>
    <rPh sb="17" eb="19">
      <t>トウロク</t>
    </rPh>
    <rPh sb="20" eb="22">
      <t>ウム</t>
    </rPh>
    <rPh sb="23" eb="25">
      <t>カクニン</t>
    </rPh>
    <rPh sb="28" eb="29">
      <t>イタダ</t>
    </rPh>
    <rPh sb="34" eb="37">
      <t>チュウガクセイ</t>
    </rPh>
    <rPh sb="37" eb="39">
      <t>イジョウ</t>
    </rPh>
    <rPh sb="40" eb="42">
      <t>ヒッス</t>
    </rPh>
    <phoneticPr fontId="25"/>
  </si>
  <si>
    <t>　　「団体名・チーム名 正式名称」　「略称」</t>
    <rPh sb="19" eb="21">
      <t>リャクショウ</t>
    </rPh>
    <phoneticPr fontId="25"/>
  </si>
  <si>
    <t>　　ファイル形式は問いませんが、ファイル数は２つ以内にまとめてください。</t>
    <phoneticPr fontId="3"/>
  </si>
  <si>
    <r>
      <t>必ず</t>
    </r>
    <r>
      <rPr>
        <b/>
        <sz val="11"/>
        <color rgb="FFFF0000"/>
        <rFont val="ＭＳ Ｐ明朝"/>
        <family val="1"/>
        <charset val="128"/>
      </rPr>
      <t>連絡がとれ、記載内容の説明が出来る方</t>
    </r>
    <r>
      <rPr>
        <sz val="11"/>
        <color theme="1"/>
        <rFont val="ＭＳ Ｐ明朝"/>
        <family val="1"/>
        <charset val="128"/>
      </rPr>
      <t>の必要事項を記入してください。</t>
    </r>
    <rPh sb="0" eb="1">
      <t>カナラ</t>
    </rPh>
    <rPh sb="2" eb="4">
      <t>レンラク</t>
    </rPh>
    <rPh sb="8" eb="10">
      <t>キサイ</t>
    </rPh>
    <rPh sb="10" eb="12">
      <t>ナイヨウ</t>
    </rPh>
    <rPh sb="13" eb="15">
      <t>セツメイ</t>
    </rPh>
    <rPh sb="16" eb="18">
      <t>デキ</t>
    </rPh>
    <rPh sb="19" eb="20">
      <t>カタ</t>
    </rPh>
    <rPh sb="21" eb="23">
      <t>ヒツヨウ</t>
    </rPh>
    <rPh sb="23" eb="25">
      <t>ジコウ</t>
    </rPh>
    <rPh sb="26" eb="28">
      <t>キニュウ</t>
    </rPh>
    <phoneticPr fontId="25"/>
  </si>
  <si>
    <t>ファイル名は変更せず （　）内に団体略称を追記してください。</t>
    <rPh sb="6" eb="8">
      <t>ヘンコウ</t>
    </rPh>
    <rPh sb="14" eb="15">
      <t>ナイ</t>
    </rPh>
    <rPh sb="18" eb="20">
      <t>リャクショウ</t>
    </rPh>
    <rPh sb="21" eb="23">
      <t>ツイキ</t>
    </rPh>
    <phoneticPr fontId="25"/>
  </si>
  <si>
    <r>
      <t xml:space="preserve">（NISHI の </t>
    </r>
    <r>
      <rPr>
        <b/>
        <sz val="11"/>
        <color rgb="FFFF0000"/>
        <rFont val="ＭＳ Ｐ明朝"/>
        <family val="1"/>
        <charset val="128"/>
      </rPr>
      <t>Web登録 の際にもアップロード</t>
    </r>
    <r>
      <rPr>
        <sz val="11"/>
        <color theme="1"/>
        <rFont val="ＭＳ Ｐ明朝"/>
        <family val="1"/>
        <charset val="128"/>
      </rPr>
      <t>のご協力をお願いします）</t>
    </r>
    <rPh sb="16" eb="17">
      <t>サイ</t>
    </rPh>
    <rPh sb="27" eb="29">
      <t>キョウリョク</t>
    </rPh>
    <rPh sb="31" eb="32">
      <t>ネガ</t>
    </rPh>
    <phoneticPr fontId="25"/>
  </si>
  <si>
    <r>
      <t>必ず　</t>
    </r>
    <r>
      <rPr>
        <b/>
        <sz val="11"/>
        <color rgb="FFFF0000"/>
        <rFont val="ＭＳ Ｐ明朝"/>
        <family val="1"/>
        <charset val="128"/>
      </rPr>
      <t>申込締切日時までに完了</t>
    </r>
    <r>
      <rPr>
        <sz val="11"/>
        <color theme="1"/>
        <rFont val="ＭＳ Ｐ明朝"/>
        <family val="1"/>
        <charset val="128"/>
      </rPr>
      <t>してください。</t>
    </r>
    <rPh sb="0" eb="1">
      <t>カナラ</t>
    </rPh>
    <rPh sb="3" eb="5">
      <t>モウシコミ</t>
    </rPh>
    <rPh sb="5" eb="7">
      <t>シメキリ</t>
    </rPh>
    <rPh sb="7" eb="9">
      <t>ニチジ</t>
    </rPh>
    <rPh sb="12" eb="14">
      <t>カンリョウ</t>
    </rPh>
    <phoneticPr fontId="25"/>
  </si>
  <si>
    <r>
      <rPr>
        <b/>
        <sz val="11"/>
        <color theme="1"/>
        <rFont val="ＭＳ Ｐ明朝"/>
        <family val="1"/>
        <charset val="128"/>
      </rPr>
      <t>「個人名で振り込まれる場合の氏名」</t>
    </r>
    <r>
      <rPr>
        <sz val="11"/>
        <color theme="1"/>
        <rFont val="ＭＳ Ｐ明朝"/>
        <family val="1"/>
        <charset val="128"/>
      </rPr>
      <t xml:space="preserve">は </t>
    </r>
    <r>
      <rPr>
        <b/>
        <sz val="11"/>
        <color rgb="FFFF0000"/>
        <rFont val="ＭＳ Ｐ明朝"/>
        <family val="1"/>
        <charset val="128"/>
      </rPr>
      <t xml:space="preserve">団体名・チーム名等と一致しない場合 </t>
    </r>
    <r>
      <rPr>
        <sz val="11"/>
        <color theme="1"/>
        <rFont val="ＭＳ Ｐ明朝"/>
        <family val="1"/>
        <charset val="128"/>
      </rPr>
      <t>記入願います。</t>
    </r>
    <rPh sb="1" eb="4">
      <t>コジンメイ</t>
    </rPh>
    <rPh sb="5" eb="6">
      <t>フ</t>
    </rPh>
    <rPh sb="7" eb="8">
      <t>コ</t>
    </rPh>
    <rPh sb="11" eb="13">
      <t>バアイ</t>
    </rPh>
    <rPh sb="14" eb="16">
      <t>シメイ</t>
    </rPh>
    <rPh sb="19" eb="22">
      <t>ダンタイメイ</t>
    </rPh>
    <rPh sb="26" eb="27">
      <t>メイ</t>
    </rPh>
    <rPh sb="27" eb="28">
      <t>ナド</t>
    </rPh>
    <rPh sb="29" eb="31">
      <t>イッチ</t>
    </rPh>
    <rPh sb="34" eb="36">
      <t>バアイ</t>
    </rPh>
    <rPh sb="37" eb="39">
      <t>キニュウ</t>
    </rPh>
    <rPh sb="39" eb="40">
      <t>ネガ</t>
    </rPh>
    <phoneticPr fontId="25"/>
  </si>
  <si>
    <r>
      <t>選択し修正してください。</t>
    </r>
    <r>
      <rPr>
        <b/>
        <sz val="10"/>
        <color rgb="FFFF0066"/>
        <rFont val="ＭＳ Ｐ明朝"/>
        <family val="1"/>
        <charset val="128"/>
      </rPr>
      <t>（ユーザー情報の訂正ではなく、大会の競技者個々の欄での作業</t>
    </r>
    <rPh sb="3" eb="5">
      <t>シュウセイ</t>
    </rPh>
    <rPh sb="17" eb="19">
      <t>ジョウホウ</t>
    </rPh>
    <rPh sb="20" eb="22">
      <t>テイセイ</t>
    </rPh>
    <rPh sb="27" eb="29">
      <t>タイカイ</t>
    </rPh>
    <rPh sb="30" eb="33">
      <t>キョウギシャ</t>
    </rPh>
    <rPh sb="33" eb="35">
      <t>ココ</t>
    </rPh>
    <rPh sb="36" eb="37">
      <t>ラン</t>
    </rPh>
    <rPh sb="39" eb="41">
      <t>サギョウ</t>
    </rPh>
    <phoneticPr fontId="25"/>
  </si>
  <si>
    <t>となります）</t>
    <phoneticPr fontId="3"/>
  </si>
  <si>
    <r>
      <rPr>
        <b/>
        <u val="double"/>
        <sz val="11"/>
        <color theme="1"/>
        <rFont val="ＭＳ Ｐ明朝"/>
        <family val="1"/>
        <charset val="128"/>
      </rPr>
      <t>競技１～５</t>
    </r>
    <r>
      <rPr>
        <sz val="11"/>
        <color theme="1"/>
        <rFont val="ＭＳ Ｐ明朝"/>
        <family val="1"/>
        <charset val="128"/>
      </rPr>
      <t xml:space="preserve"> は、出場種目を選択してください。</t>
    </r>
    <r>
      <rPr>
        <b/>
        <sz val="11"/>
        <color rgb="FFFF0000"/>
        <rFont val="ＭＳ Ｐ明朝"/>
        <family val="1"/>
        <charset val="128"/>
      </rPr>
      <t>必ず「競技１」から入力し空白を作らない</t>
    </r>
    <r>
      <rPr>
        <sz val="11"/>
        <color theme="1"/>
        <rFont val="ＭＳ Ｐ明朝"/>
        <family val="1"/>
        <charset val="128"/>
      </rPr>
      <t>でください。</t>
    </r>
    <rPh sb="0" eb="2">
      <t>キョウギ</t>
    </rPh>
    <rPh sb="8" eb="10">
      <t>シュツジョウ</t>
    </rPh>
    <rPh sb="10" eb="12">
      <t>シュモク</t>
    </rPh>
    <rPh sb="13" eb="15">
      <t>センタク</t>
    </rPh>
    <rPh sb="22" eb="23">
      <t>カナラ</t>
    </rPh>
    <rPh sb="25" eb="27">
      <t>キョウギ</t>
    </rPh>
    <rPh sb="31" eb="33">
      <t>ニュウリョク</t>
    </rPh>
    <rPh sb="34" eb="36">
      <t>クウハク</t>
    </rPh>
    <rPh sb="37" eb="38">
      <t>ツク</t>
    </rPh>
    <phoneticPr fontId="25"/>
  </si>
  <si>
    <r>
      <rPr>
        <b/>
        <u val="double"/>
        <sz val="11"/>
        <color rgb="FFFF0000"/>
        <rFont val="ＭＳ Ｐ明朝"/>
        <family val="1"/>
        <charset val="128"/>
      </rPr>
      <t>個人登録者の名称</t>
    </r>
    <r>
      <rPr>
        <sz val="11"/>
        <color theme="1"/>
        <rFont val="ＭＳ Ｐ明朝"/>
        <family val="1"/>
        <charset val="128"/>
      </rPr>
      <t>は、「</t>
    </r>
    <r>
      <rPr>
        <b/>
        <sz val="11"/>
        <color theme="1"/>
        <rFont val="ＭＳ Ｐ明朝"/>
        <family val="1"/>
        <charset val="128"/>
      </rPr>
      <t>所属陸協略称＋個人名</t>
    </r>
    <r>
      <rPr>
        <sz val="11"/>
        <color theme="1"/>
        <rFont val="ＭＳ Ｐ明朝"/>
        <family val="1"/>
        <charset val="128"/>
      </rPr>
      <t>」での登録でお願いいたします。（例：空知陸協 ◯◯）</t>
    </r>
    <rPh sb="0" eb="2">
      <t>コジン</t>
    </rPh>
    <rPh sb="2" eb="5">
      <t>トウロクシャ</t>
    </rPh>
    <rPh sb="6" eb="8">
      <t>メイショウ</t>
    </rPh>
    <rPh sb="11" eb="13">
      <t>ショゾク</t>
    </rPh>
    <rPh sb="13" eb="15">
      <t>リッキョウ</t>
    </rPh>
    <rPh sb="15" eb="17">
      <t>リャクショウ</t>
    </rPh>
    <rPh sb="18" eb="21">
      <t>コジンメイ</t>
    </rPh>
    <rPh sb="24" eb="26">
      <t>トウロク</t>
    </rPh>
    <rPh sb="28" eb="29">
      <t>ネガ</t>
    </rPh>
    <rPh sb="37" eb="38">
      <t>レイ</t>
    </rPh>
    <rPh sb="39" eb="41">
      <t>ソラチ</t>
    </rPh>
    <rPh sb="41" eb="43">
      <t>リッキョウ</t>
    </rPh>
    <phoneticPr fontId="25"/>
  </si>
  <si>
    <r>
      <rPr>
        <b/>
        <u val="double"/>
        <sz val="11"/>
        <color rgb="FFFF0000"/>
        <rFont val="ＭＳ Ｐ明朝"/>
        <family val="1"/>
        <charset val="128"/>
      </rPr>
      <t>中学校</t>
    </r>
    <r>
      <rPr>
        <sz val="11"/>
        <color theme="1"/>
        <rFont val="ＭＳ Ｐ明朝"/>
        <family val="1"/>
        <charset val="128"/>
      </rPr>
      <t>の場合は、市町村名を前につけ、後に「中」に入れてください。（例：深川一已中）</t>
    </r>
    <rPh sb="0" eb="3">
      <t>チュウガッコウ</t>
    </rPh>
    <rPh sb="4" eb="6">
      <t>バアイ</t>
    </rPh>
    <rPh sb="8" eb="11">
      <t>シチョウソン</t>
    </rPh>
    <rPh sb="11" eb="12">
      <t>メイ</t>
    </rPh>
    <rPh sb="13" eb="14">
      <t>マエ</t>
    </rPh>
    <rPh sb="18" eb="19">
      <t>アト</t>
    </rPh>
    <rPh sb="21" eb="22">
      <t>チュウ</t>
    </rPh>
    <rPh sb="24" eb="25">
      <t>イ</t>
    </rPh>
    <rPh sb="33" eb="34">
      <t>レイ</t>
    </rPh>
    <rPh sb="35" eb="37">
      <t>フカガワ</t>
    </rPh>
    <rPh sb="37" eb="39">
      <t>イチヤン</t>
    </rPh>
    <rPh sb="39" eb="40">
      <t>チュウ</t>
    </rPh>
    <phoneticPr fontId="25"/>
  </si>
  <si>
    <r>
      <rPr>
        <b/>
        <u val="double"/>
        <sz val="11"/>
        <color rgb="FFFF0000"/>
        <rFont val="ＭＳ Ｐ明朝"/>
        <family val="1"/>
        <charset val="128"/>
      </rPr>
      <t>高校・大学</t>
    </r>
    <r>
      <rPr>
        <sz val="11"/>
        <color theme="1"/>
        <rFont val="ＭＳ Ｐ明朝"/>
        <family val="1"/>
        <charset val="128"/>
      </rPr>
      <t>の場合は、後に 「高・大」 を明記してください。（例：深川西高）</t>
    </r>
    <rPh sb="0" eb="2">
      <t>コウコウ</t>
    </rPh>
    <rPh sb="3" eb="5">
      <t>ダイガク</t>
    </rPh>
    <rPh sb="6" eb="8">
      <t>バアイ</t>
    </rPh>
    <rPh sb="10" eb="11">
      <t>ウシロ</t>
    </rPh>
    <rPh sb="14" eb="15">
      <t>コウ</t>
    </rPh>
    <rPh sb="16" eb="17">
      <t>ダイ</t>
    </rPh>
    <rPh sb="20" eb="22">
      <t>メイキ</t>
    </rPh>
    <rPh sb="30" eb="31">
      <t>レイ</t>
    </rPh>
    <rPh sb="32" eb="34">
      <t>フカガワ</t>
    </rPh>
    <rPh sb="34" eb="35">
      <t>ニシ</t>
    </rPh>
    <rPh sb="35" eb="36">
      <t>コウ</t>
    </rPh>
    <phoneticPr fontId="25"/>
  </si>
  <si>
    <t>参加申込に際してご注意していただきたいこと</t>
    <rPh sb="0" eb="2">
      <t>サンカ</t>
    </rPh>
    <rPh sb="2" eb="4">
      <t>モウシコミ</t>
    </rPh>
    <rPh sb="5" eb="6">
      <t>サイ</t>
    </rPh>
    <rPh sb="9" eb="11">
      <t>チュウイ</t>
    </rPh>
    <phoneticPr fontId="25"/>
  </si>
  <si>
    <r>
      <t>NANS21V Web 登録サービス　</t>
    </r>
    <r>
      <rPr>
        <b/>
        <sz val="11"/>
        <rFont val="ＭＳ Ｐ明朝"/>
        <family val="1"/>
        <charset val="128"/>
      </rPr>
      <t>を利用しての申込のみとなります。</t>
    </r>
    <rPh sb="20" eb="22">
      <t>リヨウ</t>
    </rPh>
    <rPh sb="25" eb="27">
      <t>モウシコミ</t>
    </rPh>
    <phoneticPr fontId="25"/>
  </si>
  <si>
    <t>ＵＲＬ：　　https://nishi-nans21v.com/　</t>
    <phoneticPr fontId="3"/>
  </si>
  <si>
    <t>(財)北海道陸上競技協会</t>
    <rPh sb="1" eb="2">
      <t>ザイ</t>
    </rPh>
    <phoneticPr fontId="3"/>
  </si>
  <si>
    <t>℡011-598-7408</t>
    <phoneticPr fontId="1"/>
  </si>
  <si>
    <t>確認先氏名</t>
    <rPh sb="0" eb="2">
      <t>カクニン</t>
    </rPh>
    <rPh sb="2" eb="3">
      <t>サキ</t>
    </rPh>
    <rPh sb="3" eb="5">
      <t>シメイ</t>
    </rPh>
    <phoneticPr fontId="4"/>
  </si>
  <si>
    <t>申込番号</t>
    <rPh sb="0" eb="2">
      <t>モウシコミ</t>
    </rPh>
    <rPh sb="2" eb="4">
      <t>バンゴウ</t>
    </rPh>
    <phoneticPr fontId="3"/>
  </si>
  <si>
    <t>1種目出場者数</t>
    <rPh sb="1" eb="2">
      <t>シュ</t>
    </rPh>
    <rPh sb="2" eb="3">
      <t>メ</t>
    </rPh>
    <rPh sb="3" eb="5">
      <t>シュツジョウ</t>
    </rPh>
    <rPh sb="5" eb="6">
      <t>シャ</t>
    </rPh>
    <rPh sb="6" eb="7">
      <t>スウ</t>
    </rPh>
    <phoneticPr fontId="4"/>
  </si>
  <si>
    <t>2種目出場者数</t>
    <rPh sb="1" eb="2">
      <t>シュ</t>
    </rPh>
    <rPh sb="2" eb="3">
      <t>モク</t>
    </rPh>
    <rPh sb="3" eb="5">
      <t>シュツジョウ</t>
    </rPh>
    <rPh sb="5" eb="6">
      <t>シャ</t>
    </rPh>
    <rPh sb="6" eb="7">
      <t>スウ</t>
    </rPh>
    <phoneticPr fontId="4"/>
  </si>
  <si>
    <t>金額合計</t>
    <rPh sb="0" eb="2">
      <t>キンガク</t>
    </rPh>
    <rPh sb="2" eb="4">
      <t>ゴウケイ</t>
    </rPh>
    <phoneticPr fontId="3"/>
  </si>
  <si>
    <t>アスリート
ビブス申込</t>
  </si>
  <si>
    <t>部数</t>
    <rPh sb="0" eb="2">
      <t>ブスウ</t>
    </rPh>
    <phoneticPr fontId="3"/>
  </si>
  <si>
    <t>金額</t>
    <rPh sb="0" eb="2">
      <t>キンガク</t>
    </rPh>
    <phoneticPr fontId="3"/>
  </si>
  <si>
    <t>総合計</t>
    <rPh sb="0" eb="3">
      <t>ソウゴウケイ</t>
    </rPh>
    <phoneticPr fontId="3"/>
  </si>
  <si>
    <t>送金者名</t>
    <rPh sb="0" eb="2">
      <t>ソウキン</t>
    </rPh>
    <rPh sb="2" eb="4">
      <t>シャメイ</t>
    </rPh>
    <phoneticPr fontId="3"/>
  </si>
  <si>
    <t>電話番号</t>
    <phoneticPr fontId="3"/>
  </si>
  <si>
    <t>第26回北海道ジュニア陸上競技　参加リスト</t>
    <rPh sb="0" eb="1">
      <t>ダイ</t>
    </rPh>
    <rPh sb="3" eb="4">
      <t>カイ</t>
    </rPh>
    <rPh sb="4" eb="7">
      <t>ホッカイドウ</t>
    </rPh>
    <rPh sb="11" eb="15">
      <t>リクジョウキョウギ</t>
    </rPh>
    <rPh sb="16" eb="18">
      <t>サンカ</t>
    </rPh>
    <phoneticPr fontId="3"/>
  </si>
  <si>
    <t>1種目
出場者数</t>
    <rPh sb="1" eb="2">
      <t>シュ</t>
    </rPh>
    <rPh sb="2" eb="3">
      <t>メ</t>
    </rPh>
    <rPh sb="4" eb="6">
      <t>シュツジョウ</t>
    </rPh>
    <rPh sb="6" eb="7">
      <t>シャ</t>
    </rPh>
    <rPh sb="7" eb="8">
      <t>スウ</t>
    </rPh>
    <phoneticPr fontId="4"/>
  </si>
  <si>
    <t>2種目
出場者数</t>
    <rPh sb="1" eb="2">
      <t>シュ</t>
    </rPh>
    <rPh sb="2" eb="3">
      <t>モク</t>
    </rPh>
    <rPh sb="4" eb="6">
      <t>シュツジョウ</t>
    </rPh>
    <rPh sb="6" eb="7">
      <t>シャ</t>
    </rPh>
    <rPh sb="7" eb="8">
      <t>スウ</t>
    </rPh>
    <phoneticPr fontId="4"/>
  </si>
  <si>
    <t>参加料
合計金額</t>
    <rPh sb="0" eb="3">
      <t>サンカリョウ</t>
    </rPh>
    <rPh sb="4" eb="6">
      <t>ゴウケイ</t>
    </rPh>
    <rPh sb="6" eb="8">
      <t>キンガク</t>
    </rPh>
    <phoneticPr fontId="3"/>
  </si>
  <si>
    <t>金　額</t>
    <rPh sb="0" eb="1">
      <t>キン</t>
    </rPh>
    <rPh sb="2" eb="3">
      <t>ガク</t>
    </rPh>
    <phoneticPr fontId="3"/>
  </si>
  <si>
    <t>女子</t>
    <rPh sb="0" eb="1">
      <t>オンナ</t>
    </rPh>
    <rPh sb="1" eb="2">
      <t>コ</t>
    </rPh>
    <phoneticPr fontId="4"/>
  </si>
  <si>
    <t>男子</t>
    <rPh sb="0" eb="1">
      <t>オトコ</t>
    </rPh>
    <rPh sb="1" eb="2">
      <t>コ</t>
    </rPh>
    <phoneticPr fontId="4"/>
  </si>
  <si>
    <t>所　属</t>
    <rPh sb="0" eb="1">
      <t>ショ</t>
    </rPh>
    <rPh sb="2" eb="3">
      <t>ゾク</t>
    </rPh>
    <phoneticPr fontId="3"/>
  </si>
  <si>
    <t>　　団体名</t>
    <rPh sb="2" eb="5">
      <t>ダンタイメイ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</si>
</sst>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Red]\-#,##0\ "/>
    <numFmt numFmtId="177" formatCode="&quot;¥&quot;#,##0_);[Red]\(&quot;¥&quot;#,##0\)"/>
    <numFmt numFmtId="181" formatCode="#,##0_);[Red]\(#,##0\)"/>
  </numFmts>
  <fonts count="48">
    <font>
      <sz val="11"/>
      <color theme="1"/>
      <name val="ＭＳ Ｐ明朝"/>
      <family val="2"/>
      <charset val="128"/>
    </font>
    <font>
      <sz val="11"/>
      <color theme="1"/>
      <name val="ＭＳ Ｐ明朝"/>
      <family val="2"/>
      <charset val="128"/>
    </font>
    <font>
      <b/>
      <sz val="16"/>
      <color theme="1"/>
      <name val="游ゴシック"/>
      <family val="3"/>
      <charset val="128"/>
      <scheme val="minor"/>
    </font>
    <font>
      <sz val="6"/>
      <name val="ＭＳ Ｐ明朝"/>
      <family val="2"/>
      <charset val="128"/>
    </font>
    <font>
      <sz val="6"/>
      <name val="游ゴシック"/>
      <family val="3"/>
      <charset val="128"/>
      <scheme val="minor"/>
    </font>
    <font>
      <b/>
      <sz val="14"/>
      <color theme="1"/>
      <name val="游ゴシック"/>
      <family val="3"/>
      <charset val="128"/>
      <scheme val="minor"/>
    </font>
    <font>
      <sz val="14"/>
      <color theme="1"/>
      <name val="游ゴシック"/>
      <family val="3"/>
      <charset val="128"/>
      <scheme val="minor"/>
    </font>
    <font>
      <b/>
      <sz val="16"/>
      <name val="游ゴシック"/>
      <family val="3"/>
      <charset val="128"/>
      <scheme val="minor"/>
    </font>
    <font>
      <b/>
      <sz val="20"/>
      <color theme="1"/>
      <name val="游ゴシック"/>
      <family val="3"/>
      <charset val="128"/>
      <scheme val="minor"/>
    </font>
    <font>
      <sz val="10.5"/>
      <color theme="1"/>
      <name val="Yu Gothic UI"/>
      <family val="3"/>
      <charset val="128"/>
    </font>
    <font>
      <b/>
      <sz val="11"/>
      <color theme="1"/>
      <name val="ＭＳ Ｐ明朝"/>
      <family val="1"/>
      <charset val="128"/>
    </font>
    <font>
      <sz val="14"/>
      <color theme="1"/>
      <name val="ＭＳ Ｐ明朝"/>
      <family val="1"/>
      <charset val="128"/>
    </font>
    <font>
      <sz val="9"/>
      <color theme="1"/>
      <name val="ＭＳ Ｐ明朝"/>
      <family val="2"/>
      <charset val="128"/>
    </font>
    <font>
      <sz val="9"/>
      <color theme="1"/>
      <name val="ＭＳ Ｐ明朝"/>
      <family val="1"/>
      <charset val="128"/>
    </font>
    <font>
      <b/>
      <sz val="11"/>
      <color theme="1"/>
      <name val="游ゴシック"/>
      <family val="3"/>
      <charset val="128"/>
      <scheme val="minor"/>
    </font>
    <font>
      <sz val="11"/>
      <color theme="1"/>
      <name val="ＭＳ Ｐ明朝"/>
      <family val="1"/>
      <charset val="128"/>
    </font>
    <font>
      <b/>
      <sz val="12"/>
      <color theme="1"/>
      <name val="ＭＳ Ｐ明朝"/>
      <family val="1"/>
      <charset val="128"/>
    </font>
    <font>
      <sz val="14"/>
      <color theme="1"/>
      <name val="ＭＳ Ｐ明朝"/>
      <family val="2"/>
      <charset val="128"/>
    </font>
    <font>
      <sz val="9"/>
      <color rgb="FF0070C0"/>
      <name val="ＭＳ Ｐ明朝"/>
      <family val="2"/>
      <charset val="128"/>
    </font>
    <font>
      <sz val="9"/>
      <color rgb="FFFF0000"/>
      <name val="ＭＳ Ｐ明朝"/>
      <family val="1"/>
      <charset val="128"/>
    </font>
    <font>
      <sz val="10.5"/>
      <color theme="1"/>
      <name val="ＭＳ Ｐ明朝"/>
      <family val="1"/>
      <charset val="128"/>
    </font>
    <font>
      <sz val="11"/>
      <color indexed="8"/>
      <name val="ＭＳ Ｐ明朝"/>
      <family val="1"/>
      <charset val="128"/>
    </font>
    <font>
      <u/>
      <sz val="11"/>
      <color theme="10"/>
      <name val="ＭＳ Ｐ明朝"/>
      <family val="2"/>
      <charset val="128"/>
    </font>
    <font>
      <b/>
      <sz val="11"/>
      <color rgb="FFFF0000"/>
      <name val="ＭＳ Ｐ明朝"/>
      <family val="1"/>
      <charset val="128"/>
    </font>
    <font>
      <sz val="12"/>
      <color theme="1"/>
      <name val="游ゴシック"/>
      <family val="3"/>
      <charset val="128"/>
      <scheme val="minor"/>
    </font>
    <font>
      <sz val="6"/>
      <name val="ＭＳ Ｐゴシック"/>
      <family val="3"/>
      <charset val="128"/>
    </font>
    <font>
      <b/>
      <sz val="14"/>
      <color rgb="FF0070C0"/>
      <name val="ＭＳ Ｐ明朝"/>
      <family val="1"/>
      <charset val="128"/>
    </font>
    <font>
      <sz val="12"/>
      <color theme="1"/>
      <name val="ＭＳ Ｐ明朝"/>
      <family val="1"/>
      <charset val="128"/>
    </font>
    <font>
      <sz val="16"/>
      <color rgb="FFC00000"/>
      <name val="ＭＳ Ｐ明朝"/>
      <family val="1"/>
      <charset val="128"/>
    </font>
    <font>
      <b/>
      <u val="double"/>
      <sz val="11"/>
      <color theme="1"/>
      <name val="ＭＳ Ｐ明朝"/>
      <family val="1"/>
      <charset val="128"/>
    </font>
    <font>
      <u/>
      <sz val="11"/>
      <color theme="1"/>
      <name val="ＭＳ Ｐ明朝"/>
      <family val="1"/>
      <charset val="128"/>
    </font>
    <font>
      <b/>
      <u val="double"/>
      <sz val="12"/>
      <color theme="1"/>
      <name val="ＭＳ Ｐ明朝"/>
      <family val="1"/>
      <charset val="128"/>
    </font>
    <font>
      <sz val="11"/>
      <name val="ＭＳ Ｐ明朝"/>
      <family val="1"/>
      <charset val="128"/>
    </font>
    <font>
      <b/>
      <sz val="11"/>
      <color indexed="10"/>
      <name val="ＭＳ Ｐ明朝"/>
      <family val="1"/>
      <charset val="128"/>
    </font>
    <font>
      <b/>
      <sz val="11"/>
      <color indexed="8"/>
      <name val="ＭＳ Ｐ明朝"/>
      <family val="1"/>
      <charset val="128"/>
    </font>
    <font>
      <b/>
      <u/>
      <sz val="11"/>
      <color theme="1"/>
      <name val="ＭＳ Ｐ明朝"/>
      <family val="1"/>
      <charset val="128"/>
    </font>
    <font>
      <u/>
      <sz val="12"/>
      <color theme="1"/>
      <name val="ＭＳ Ｐ明朝"/>
      <family val="1"/>
      <charset val="128"/>
    </font>
    <font>
      <sz val="11"/>
      <color rgb="FF000000"/>
      <name val="ＭＳ Ｐ明朝"/>
      <family val="1"/>
      <charset val="128"/>
    </font>
    <font>
      <b/>
      <sz val="11"/>
      <color rgb="FF000000"/>
      <name val="ＭＳ Ｐ明朝"/>
      <family val="1"/>
      <charset val="128"/>
    </font>
    <font>
      <sz val="11"/>
      <color rgb="FF000000"/>
      <name val="游ゴシック"/>
      <family val="3"/>
      <charset val="128"/>
      <scheme val="minor"/>
    </font>
    <font>
      <b/>
      <sz val="11"/>
      <color rgb="FF000000"/>
      <name val="游ゴシック"/>
      <family val="3"/>
      <charset val="128"/>
      <scheme val="minor"/>
    </font>
    <font>
      <b/>
      <sz val="11"/>
      <color rgb="FFFF0066"/>
      <name val="ＭＳ Ｐ明朝"/>
      <family val="1"/>
      <charset val="128"/>
    </font>
    <font>
      <b/>
      <sz val="10"/>
      <color rgb="FFFF0066"/>
      <name val="ＭＳ Ｐ明朝"/>
      <family val="1"/>
      <charset val="128"/>
    </font>
    <font>
      <b/>
      <sz val="14"/>
      <name val="ＭＳ Ｐ明朝"/>
      <family val="1"/>
      <charset val="128"/>
    </font>
    <font>
      <b/>
      <u val="double"/>
      <sz val="11"/>
      <color rgb="FFFF0000"/>
      <name val="ＭＳ Ｐ明朝"/>
      <family val="1"/>
      <charset val="128"/>
    </font>
    <font>
      <b/>
      <sz val="11"/>
      <name val="ＭＳ Ｐ明朝"/>
      <family val="1"/>
      <charset val="128"/>
    </font>
    <font>
      <b/>
      <sz val="14"/>
      <color theme="1"/>
      <name val="ＭＳ Ｐ明朝"/>
      <family val="1"/>
      <charset val="128"/>
    </font>
    <font>
      <sz val="24"/>
      <color theme="1"/>
      <name val="ＭＳ Ｐ明朝"/>
      <family val="1"/>
      <charset val="128"/>
    </font>
  </fonts>
  <fills count="5">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58">
    <border>
      <left/>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hair">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dotted">
        <color indexed="64"/>
      </top>
      <bottom style="dotted">
        <color indexed="64"/>
      </bottom>
      <diagonal/>
    </border>
    <border>
      <left style="thin">
        <color indexed="64"/>
      </left>
      <right/>
      <top style="medium">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2" fillId="0" borderId="0" applyNumberFormat="0" applyFill="0" applyBorder="0" applyAlignment="0" applyProtection="0">
      <alignment vertical="center"/>
    </xf>
  </cellStyleXfs>
  <cellXfs count="203">
    <xf numFmtId="0" fontId="0" fillId="0" borderId="0" xfId="0">
      <alignment vertical="center"/>
    </xf>
    <xf numFmtId="0" fontId="2" fillId="0" borderId="0" xfId="0" applyFont="1">
      <alignment vertical="center"/>
    </xf>
    <xf numFmtId="38" fontId="0" fillId="0" borderId="0" xfId="1" applyFont="1" applyProtection="1">
      <alignment vertical="center"/>
    </xf>
    <xf numFmtId="0" fontId="0" fillId="0" borderId="0" xfId="0" applyProtection="1">
      <alignment vertical="center"/>
      <protection locked="0"/>
    </xf>
    <xf numFmtId="38" fontId="0" fillId="0" borderId="0" xfId="1" applyFont="1" applyProtection="1">
      <alignment vertical="center"/>
      <protection locked="0"/>
    </xf>
    <xf numFmtId="0" fontId="0" fillId="0" borderId="0" xfId="0" applyAlignment="1" applyProtection="1">
      <alignment horizontal="center" vertical="center"/>
      <protection locked="0"/>
    </xf>
    <xf numFmtId="38" fontId="0" fillId="0" borderId="0" xfId="1" applyFont="1" applyAlignment="1" applyProtection="1">
      <alignment horizontal="right" vertical="center"/>
      <protection locked="0"/>
    </xf>
    <xf numFmtId="0" fontId="2" fillId="0" borderId="0" xfId="0" applyFont="1" applyAlignment="1" applyProtection="1">
      <protection locked="0"/>
    </xf>
    <xf numFmtId="0" fontId="9" fillId="0" borderId="0" xfId="0" applyFont="1" applyAlignment="1">
      <alignment horizontal="left" vertical="center"/>
    </xf>
    <xf numFmtId="0" fontId="9" fillId="0" borderId="0" xfId="0" applyFont="1">
      <alignment vertical="center"/>
    </xf>
    <xf numFmtId="38" fontId="1" fillId="0" borderId="0" xfId="1" applyFont="1" applyProtection="1">
      <alignment vertical="center"/>
      <protection locked="0"/>
    </xf>
    <xf numFmtId="177" fontId="0" fillId="0" borderId="0" xfId="1" applyNumberFormat="1" applyFont="1" applyAlignment="1" applyProtection="1">
      <alignment horizontal="right" vertical="center" indent="1"/>
      <protection locked="0"/>
    </xf>
    <xf numFmtId="38" fontId="5" fillId="0" borderId="0" xfId="1" applyFont="1" applyBorder="1" applyAlignment="1" applyProtection="1"/>
    <xf numFmtId="38" fontId="17" fillId="0" borderId="0" xfId="1" applyFont="1" applyBorder="1" applyAlignment="1" applyProtection="1">
      <protection locked="0"/>
    </xf>
    <xf numFmtId="0" fontId="6" fillId="0" borderId="0" xfId="0" applyFont="1" applyAlignment="1">
      <alignment horizontal="left"/>
    </xf>
    <xf numFmtId="38" fontId="17" fillId="0" borderId="0" xfId="1" applyFont="1" applyBorder="1" applyAlignment="1" applyProtection="1"/>
    <xf numFmtId="38" fontId="17" fillId="0" borderId="0" xfId="1" applyFont="1" applyAlignment="1" applyProtection="1">
      <alignment vertical="center"/>
    </xf>
    <xf numFmtId="0" fontId="17" fillId="0" borderId="0" xfId="0" applyFont="1" applyProtection="1">
      <alignment vertical="center"/>
      <protection locked="0"/>
    </xf>
    <xf numFmtId="0" fontId="14" fillId="0" borderId="20" xfId="0" applyFont="1" applyBorder="1" applyAlignment="1" applyProtection="1">
      <alignment horizontal="distributed" vertical="center" indent="1"/>
      <protection locked="0"/>
    </xf>
    <xf numFmtId="0" fontId="14" fillId="0" borderId="17" xfId="0" applyFont="1" applyBorder="1" applyAlignment="1" applyProtection="1">
      <alignment horizontal="distributed" vertical="center" indent="1"/>
      <protection locked="0"/>
    </xf>
    <xf numFmtId="38" fontId="0" fillId="0" borderId="43" xfId="1" applyFont="1" applyBorder="1" applyAlignment="1" applyProtection="1">
      <alignment horizontal="right" vertical="center"/>
      <protection locked="0"/>
    </xf>
    <xf numFmtId="6" fontId="0" fillId="0" borderId="13" xfId="1" applyNumberFormat="1" applyFont="1" applyBorder="1" applyAlignment="1" applyProtection="1">
      <alignment horizontal="left" vertical="center"/>
      <protection locked="0"/>
    </xf>
    <xf numFmtId="0" fontId="14" fillId="0" borderId="22" xfId="0" applyFont="1" applyBorder="1" applyProtection="1">
      <alignment vertical="center"/>
      <protection locked="0"/>
    </xf>
    <xf numFmtId="0" fontId="14" fillId="0" borderId="27" xfId="0" applyFont="1" applyBorder="1" applyAlignment="1" applyProtection="1">
      <alignment horizontal="distributed" vertical="center" indent="1"/>
      <protection locked="0"/>
    </xf>
    <xf numFmtId="0" fontId="14" fillId="0" borderId="21" xfId="0" applyFont="1" applyBorder="1" applyAlignment="1" applyProtection="1">
      <alignment horizontal="distributed" vertical="center" indent="1"/>
      <protection locked="0"/>
    </xf>
    <xf numFmtId="38" fontId="18" fillId="0" borderId="16" xfId="1" applyFont="1" applyFill="1" applyBorder="1" applyAlignment="1" applyProtection="1">
      <alignment horizontal="right" vertical="center" wrapText="1"/>
    </xf>
    <xf numFmtId="0" fontId="14" fillId="0" borderId="19" xfId="0" applyFont="1" applyBorder="1" applyAlignment="1" applyProtection="1">
      <alignment horizontal="right" vertical="center"/>
      <protection locked="0"/>
    </xf>
    <xf numFmtId="38" fontId="18" fillId="0" borderId="19" xfId="1" applyFont="1" applyFill="1" applyBorder="1" applyAlignment="1" applyProtection="1">
      <alignment horizontal="right" vertical="center"/>
    </xf>
    <xf numFmtId="0" fontId="0" fillId="0" borderId="15" xfId="0" applyBorder="1" applyAlignment="1" applyProtection="1">
      <alignment horizontal="center" vertical="center"/>
      <protection locked="0"/>
    </xf>
    <xf numFmtId="176" fontId="0" fillId="0" borderId="34" xfId="1" applyNumberFormat="1" applyFont="1" applyFill="1" applyBorder="1" applyProtection="1">
      <alignment vertical="center"/>
    </xf>
    <xf numFmtId="176" fontId="0" fillId="0" borderId="44" xfId="1" applyNumberFormat="1" applyFont="1" applyFill="1" applyBorder="1" applyProtection="1">
      <alignment vertical="center"/>
    </xf>
    <xf numFmtId="38" fontId="15" fillId="0" borderId="31" xfId="1" applyFont="1" applyBorder="1" applyAlignment="1" applyProtection="1">
      <alignment horizontal="center" vertical="center"/>
      <protection locked="0"/>
    </xf>
    <xf numFmtId="38" fontId="0" fillId="0" borderId="51" xfId="1" applyFont="1" applyBorder="1" applyAlignment="1" applyProtection="1">
      <alignment horizontal="center" vertical="center"/>
      <protection locked="0"/>
    </xf>
    <xf numFmtId="38" fontId="12" fillId="0" borderId="25" xfId="1" applyFont="1" applyFill="1" applyBorder="1" applyAlignment="1" applyProtection="1">
      <alignment horizontal="center" vertical="center" wrapText="1"/>
    </xf>
    <xf numFmtId="0" fontId="13" fillId="0" borderId="0" xfId="0" applyFont="1" applyAlignment="1" applyProtection="1">
      <alignment vertical="center" shrinkToFit="1"/>
      <protection locked="0"/>
    </xf>
    <xf numFmtId="0" fontId="20" fillId="0" borderId="0" xfId="0" applyFont="1" applyAlignment="1">
      <alignment horizontal="left" vertical="center"/>
    </xf>
    <xf numFmtId="0" fontId="20" fillId="0" borderId="0" xfId="0" applyFont="1">
      <alignment vertical="center"/>
    </xf>
    <xf numFmtId="0" fontId="13" fillId="0" borderId="0" xfId="0" applyFont="1" applyAlignment="1">
      <alignment vertical="center" shrinkToFit="1"/>
    </xf>
    <xf numFmtId="0" fontId="21" fillId="0" borderId="0" xfId="0" applyFont="1" applyProtection="1">
      <alignment vertical="center"/>
      <protection locked="0"/>
    </xf>
    <xf numFmtId="0" fontId="0" fillId="0" borderId="0" xfId="0" applyAlignment="1" applyProtection="1">
      <protection locked="0"/>
    </xf>
    <xf numFmtId="0" fontId="5" fillId="0" borderId="0" xfId="0" applyFont="1" applyAlignment="1">
      <alignment horizontal="right"/>
    </xf>
    <xf numFmtId="38" fontId="11" fillId="0" borderId="18" xfId="1" applyFont="1" applyFill="1" applyBorder="1" applyAlignment="1" applyProtection="1">
      <alignment vertical="center"/>
      <protection locked="0"/>
    </xf>
    <xf numFmtId="38" fontId="11" fillId="0" borderId="24" xfId="1" applyFont="1" applyFill="1" applyBorder="1" applyAlignment="1" applyProtection="1">
      <alignment vertical="center"/>
      <protection locked="0"/>
    </xf>
    <xf numFmtId="38" fontId="0" fillId="3" borderId="0" xfId="1" applyFont="1" applyFill="1" applyProtection="1">
      <alignment vertical="center"/>
      <protection locked="0"/>
    </xf>
    <xf numFmtId="38" fontId="12" fillId="0" borderId="0" xfId="1" quotePrefix="1" applyFont="1" applyAlignment="1" applyProtection="1">
      <protection locked="0"/>
    </xf>
    <xf numFmtId="0" fontId="24" fillId="0" borderId="0" xfId="0" applyFont="1">
      <alignment vertical="center"/>
    </xf>
    <xf numFmtId="0" fontId="2" fillId="0" borderId="0" xfId="0" applyFont="1" applyAlignment="1">
      <alignment horizontal="right" vertical="center"/>
    </xf>
    <xf numFmtId="0" fontId="26" fillId="0" borderId="0" xfId="0" applyFont="1">
      <alignment vertical="center"/>
    </xf>
    <xf numFmtId="0" fontId="27" fillId="0" borderId="0" xfId="0" applyFont="1">
      <alignment vertical="center"/>
    </xf>
    <xf numFmtId="0" fontId="16" fillId="0" borderId="0" xfId="0" applyFont="1">
      <alignment vertical="center"/>
    </xf>
    <xf numFmtId="0" fontId="10" fillId="0" borderId="0" xfId="0" applyFont="1">
      <alignment vertical="center"/>
    </xf>
    <xf numFmtId="0" fontId="15" fillId="0" borderId="0" xfId="0" applyFont="1">
      <alignment vertical="center"/>
    </xf>
    <xf numFmtId="0" fontId="23" fillId="0" borderId="0" xfId="0" applyFont="1">
      <alignment vertical="center"/>
    </xf>
    <xf numFmtId="0" fontId="28" fillId="0" borderId="0" xfId="0" applyFont="1">
      <alignment vertical="center"/>
    </xf>
    <xf numFmtId="0" fontId="27" fillId="0" borderId="0" xfId="0" applyFont="1" applyAlignment="1">
      <alignment horizontal="right" vertical="center"/>
    </xf>
    <xf numFmtId="0" fontId="30" fillId="0" borderId="0" xfId="0" applyFont="1">
      <alignment vertical="center"/>
    </xf>
    <xf numFmtId="0" fontId="36" fillId="0" borderId="0" xfId="0" applyFont="1">
      <alignment vertical="center"/>
    </xf>
    <xf numFmtId="0" fontId="37" fillId="0" borderId="0" xfId="0" applyFont="1">
      <alignment vertical="center"/>
    </xf>
    <xf numFmtId="0" fontId="14" fillId="0" borderId="0" xfId="0" applyFont="1">
      <alignment vertical="center"/>
    </xf>
    <xf numFmtId="0" fontId="15" fillId="0" borderId="0" xfId="0" applyFont="1" applyAlignment="1">
      <alignment horizontal="right" vertical="center"/>
    </xf>
    <xf numFmtId="0" fontId="39" fillId="0" borderId="0" xfId="0" applyFont="1">
      <alignment vertical="center"/>
    </xf>
    <xf numFmtId="0" fontId="40" fillId="0" borderId="0" xfId="0" applyFont="1">
      <alignment vertical="center"/>
    </xf>
    <xf numFmtId="0" fontId="10" fillId="4" borderId="0" xfId="0" applyFont="1" applyFill="1">
      <alignment vertical="center"/>
    </xf>
    <xf numFmtId="0" fontId="27" fillId="4" borderId="0" xfId="0" applyFont="1" applyFill="1">
      <alignment vertical="center"/>
    </xf>
    <xf numFmtId="0" fontId="24" fillId="4" borderId="0" xfId="0" applyFont="1" applyFill="1">
      <alignment vertical="center"/>
    </xf>
    <xf numFmtId="0" fontId="43" fillId="0" borderId="0" xfId="0" applyFont="1">
      <alignment vertical="center"/>
    </xf>
    <xf numFmtId="176" fontId="1" fillId="0" borderId="42" xfId="1" applyNumberFormat="1" applyFont="1" applyFill="1" applyBorder="1" applyProtection="1">
      <alignment vertical="center"/>
    </xf>
    <xf numFmtId="38" fontId="15" fillId="0" borderId="0" xfId="1" applyFont="1" applyAlignment="1" applyProtection="1">
      <alignment vertical="center"/>
      <protection locked="0"/>
    </xf>
    <xf numFmtId="0" fontId="15" fillId="0" borderId="0" xfId="0" applyFont="1" applyAlignment="1">
      <alignment horizontal="left" vertical="center" shrinkToFit="1"/>
    </xf>
    <xf numFmtId="0" fontId="7" fillId="0" borderId="0" xfId="0" applyFont="1" applyAlignment="1">
      <alignment horizontal="center" vertical="center"/>
    </xf>
    <xf numFmtId="0" fontId="16" fillId="0" borderId="27" xfId="0" applyFont="1" applyBorder="1" applyAlignment="1">
      <alignment horizontal="distributed" vertical="center" indent="3"/>
    </xf>
    <xf numFmtId="0" fontId="16" fillId="0" borderId="28" xfId="0" applyFont="1" applyBorder="1" applyAlignment="1">
      <alignment horizontal="distributed" vertical="center" indent="3"/>
    </xf>
    <xf numFmtId="177" fontId="2" fillId="0" borderId="34" xfId="1" applyNumberFormat="1" applyFont="1" applyBorder="1" applyAlignment="1" applyProtection="1">
      <alignment horizontal="right" vertical="center" indent="1"/>
    </xf>
    <xf numFmtId="177" fontId="2" fillId="0" borderId="35" xfId="1" applyNumberFormat="1" applyFont="1" applyBorder="1" applyAlignment="1" applyProtection="1">
      <alignment horizontal="right" vertical="center" indent="1"/>
    </xf>
    <xf numFmtId="38" fontId="11" fillId="2" borderId="8" xfId="1" applyFont="1" applyFill="1" applyBorder="1" applyAlignment="1" applyProtection="1">
      <alignment horizontal="left" vertical="center" indent="1" shrinkToFit="1"/>
      <protection locked="0"/>
    </xf>
    <xf numFmtId="38" fontId="11" fillId="2" borderId="45" xfId="1" applyFont="1" applyFill="1" applyBorder="1" applyAlignment="1" applyProtection="1">
      <alignment horizontal="left" vertical="center" indent="1" shrinkToFit="1"/>
      <protection locked="0"/>
    </xf>
    <xf numFmtId="0" fontId="5" fillId="0" borderId="20" xfId="0" applyFont="1" applyBorder="1" applyAlignment="1">
      <alignment horizontal="distributed" vertical="center" indent="1"/>
    </xf>
    <xf numFmtId="0" fontId="5" fillId="0" borderId="16" xfId="0" applyFont="1" applyBorder="1" applyAlignment="1">
      <alignment horizontal="distributed" vertical="center" indent="1"/>
    </xf>
    <xf numFmtId="38" fontId="10" fillId="0" borderId="31" xfId="1" applyFont="1" applyBorder="1" applyAlignment="1" applyProtection="1">
      <alignment horizontal="center" vertical="center"/>
      <protection locked="0"/>
    </xf>
    <xf numFmtId="38" fontId="15" fillId="0" borderId="31" xfId="1" applyFont="1" applyBorder="1" applyAlignment="1" applyProtection="1">
      <alignment horizontal="center" vertical="center"/>
      <protection locked="0"/>
    </xf>
    <xf numFmtId="38" fontId="15" fillId="0" borderId="32" xfId="1" applyFont="1" applyBorder="1" applyAlignment="1" applyProtection="1">
      <alignment horizontal="center" vertical="center"/>
      <protection locked="0"/>
    </xf>
    <xf numFmtId="0" fontId="16" fillId="0" borderId="17" xfId="0" applyFont="1" applyBorder="1" applyAlignment="1">
      <alignment horizontal="distributed" vertical="center" indent="3"/>
    </xf>
    <xf numFmtId="0" fontId="16" fillId="0" borderId="19" xfId="0" applyFont="1" applyBorder="1" applyAlignment="1">
      <alignment horizontal="distributed" vertical="center" indent="3"/>
    </xf>
    <xf numFmtId="177" fontId="2" fillId="0" borderId="25" xfId="1" applyNumberFormat="1" applyFont="1" applyBorder="1" applyAlignment="1" applyProtection="1">
      <alignment horizontal="right" vertical="center" indent="1"/>
    </xf>
    <xf numFmtId="177" fontId="2" fillId="0" borderId="36" xfId="1" applyNumberFormat="1" applyFont="1" applyBorder="1" applyAlignment="1" applyProtection="1">
      <alignment horizontal="right" vertical="center" indent="1"/>
    </xf>
    <xf numFmtId="0" fontId="16" fillId="0" borderId="8" xfId="0" applyFont="1" applyBorder="1" applyAlignment="1" applyProtection="1">
      <alignment horizontal="distributed" vertical="center" indent="3"/>
      <protection locked="0"/>
    </xf>
    <xf numFmtId="0" fontId="16" fillId="0" borderId="9" xfId="0" applyFont="1" applyBorder="1" applyAlignment="1" applyProtection="1">
      <alignment horizontal="distributed" vertical="center" indent="3"/>
      <protection locked="0"/>
    </xf>
    <xf numFmtId="0" fontId="16" fillId="0" borderId="2" xfId="0" applyFont="1" applyBorder="1" applyAlignment="1" applyProtection="1">
      <alignment horizontal="distributed" vertical="center" indent="3"/>
      <protection locked="0"/>
    </xf>
    <xf numFmtId="0" fontId="16" fillId="0" borderId="3" xfId="0" applyFont="1" applyBorder="1" applyAlignment="1" applyProtection="1">
      <alignment horizontal="distributed" vertical="center" indent="3"/>
      <protection locked="0"/>
    </xf>
    <xf numFmtId="38" fontId="11" fillId="2" borderId="10" xfId="1" applyFont="1" applyFill="1" applyBorder="1" applyAlignment="1" applyProtection="1">
      <alignment horizontal="left" vertical="center" indent="1" shrinkToFit="1"/>
      <protection locked="0"/>
    </xf>
    <xf numFmtId="38" fontId="11" fillId="2" borderId="50" xfId="1" applyFont="1" applyFill="1" applyBorder="1" applyAlignment="1" applyProtection="1">
      <alignment horizontal="left" vertical="center" indent="1" shrinkToFit="1"/>
      <protection locked="0"/>
    </xf>
    <xf numFmtId="38" fontId="2" fillId="2" borderId="23" xfId="1" applyFont="1" applyFill="1" applyBorder="1" applyAlignment="1" applyProtection="1">
      <alignment horizontal="center" vertical="center"/>
      <protection locked="0"/>
    </xf>
    <xf numFmtId="38" fontId="2" fillId="2" borderId="25" xfId="1" applyFont="1" applyFill="1" applyBorder="1" applyAlignment="1" applyProtection="1">
      <alignment horizontal="center" vertical="center"/>
      <protection locked="0"/>
    </xf>
    <xf numFmtId="38" fontId="15" fillId="3" borderId="48" xfId="1" applyFont="1" applyFill="1" applyBorder="1" applyAlignment="1" applyProtection="1">
      <alignment horizontal="distributed" vertical="center" indent="1"/>
    </xf>
    <xf numFmtId="38" fontId="15" fillId="3" borderId="45" xfId="1" applyFont="1" applyFill="1" applyBorder="1" applyAlignment="1" applyProtection="1">
      <alignment horizontal="distributed" vertical="center" indent="1"/>
    </xf>
    <xf numFmtId="38" fontId="2" fillId="2" borderId="33" xfId="0" applyNumberFormat="1" applyFont="1" applyFill="1" applyBorder="1" applyAlignment="1" applyProtection="1">
      <alignment horizontal="center" vertical="center"/>
      <protection locked="0"/>
    </xf>
    <xf numFmtId="38" fontId="2" fillId="2" borderId="34" xfId="0" applyNumberFormat="1" applyFont="1" applyFill="1" applyBorder="1" applyAlignment="1" applyProtection="1">
      <alignment horizontal="center" vertical="center"/>
      <protection locked="0"/>
    </xf>
    <xf numFmtId="38" fontId="2" fillId="2" borderId="37" xfId="0" applyNumberFormat="1" applyFont="1" applyFill="1" applyBorder="1" applyAlignment="1" applyProtection="1">
      <alignment horizontal="center" vertical="center"/>
      <protection locked="0"/>
    </xf>
    <xf numFmtId="38" fontId="2" fillId="2" borderId="41" xfId="0" applyNumberFormat="1" applyFont="1" applyFill="1" applyBorder="1" applyAlignment="1" applyProtection="1">
      <alignment horizontal="center" vertical="center"/>
      <protection locked="0"/>
    </xf>
    <xf numFmtId="177" fontId="2" fillId="0" borderId="44" xfId="1" applyNumberFormat="1" applyFont="1" applyBorder="1" applyAlignment="1" applyProtection="1">
      <alignment horizontal="right" vertical="center" indent="1"/>
    </xf>
    <xf numFmtId="177" fontId="2" fillId="0" borderId="38" xfId="1" applyNumberFormat="1" applyFont="1" applyBorder="1" applyAlignment="1" applyProtection="1">
      <alignment horizontal="right" vertical="center" indent="1"/>
    </xf>
    <xf numFmtId="0" fontId="5" fillId="0" borderId="4" xfId="0" applyFont="1" applyBorder="1" applyAlignment="1">
      <alignment horizontal="right" vertical="center"/>
    </xf>
    <xf numFmtId="0" fontId="5" fillId="0" borderId="5" xfId="0" applyFont="1" applyBorder="1" applyAlignment="1">
      <alignment horizontal="right" vertical="center"/>
    </xf>
    <xf numFmtId="0" fontId="5" fillId="0" borderId="6" xfId="0" applyFont="1" applyBorder="1" applyAlignment="1">
      <alignment horizontal="right" vertical="center"/>
    </xf>
    <xf numFmtId="177" fontId="2" fillId="0" borderId="5" xfId="1" applyNumberFormat="1" applyFont="1" applyBorder="1" applyAlignment="1" applyProtection="1">
      <alignment horizontal="right" vertical="center" indent="1"/>
    </xf>
    <xf numFmtId="177" fontId="2" fillId="0" borderId="6" xfId="1" applyNumberFormat="1" applyFont="1" applyBorder="1" applyAlignment="1" applyProtection="1">
      <alignment horizontal="right" vertical="center" indent="1"/>
    </xf>
    <xf numFmtId="38" fontId="0" fillId="0" borderId="0" xfId="1" applyFont="1" applyAlignment="1" applyProtection="1">
      <alignment vertical="center"/>
      <protection locked="0"/>
    </xf>
    <xf numFmtId="0" fontId="16" fillId="0" borderId="4" xfId="0"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38" fontId="17" fillId="3" borderId="5" xfId="1" applyFont="1" applyFill="1" applyBorder="1" applyAlignment="1" applyProtection="1">
      <alignment horizontal="left" vertical="center" indent="1"/>
      <protection locked="0"/>
    </xf>
    <xf numFmtId="38" fontId="17" fillId="3" borderId="6" xfId="1" applyFont="1" applyFill="1" applyBorder="1" applyAlignment="1" applyProtection="1">
      <alignment horizontal="left" vertical="center" indent="1"/>
      <protection locked="0"/>
    </xf>
    <xf numFmtId="38" fontId="2" fillId="0" borderId="4" xfId="1" applyFont="1" applyBorder="1" applyAlignment="1" applyProtection="1">
      <alignment horizontal="distributed" vertical="center" indent="2"/>
    </xf>
    <xf numFmtId="38" fontId="2" fillId="0" borderId="5" xfId="1" applyFont="1" applyBorder="1" applyAlignment="1" applyProtection="1">
      <alignment horizontal="distributed" vertical="center" indent="2"/>
    </xf>
    <xf numFmtId="38" fontId="2" fillId="0" borderId="6" xfId="1" applyFont="1" applyBorder="1" applyAlignment="1" applyProtection="1">
      <alignment horizontal="distributed" vertical="center" indent="2"/>
    </xf>
    <xf numFmtId="177" fontId="8" fillId="0" borderId="5" xfId="1" applyNumberFormat="1" applyFont="1" applyFill="1" applyBorder="1" applyAlignment="1" applyProtection="1">
      <alignment horizontal="right" vertical="center"/>
    </xf>
    <xf numFmtId="177" fontId="8" fillId="0" borderId="6" xfId="1" applyNumberFormat="1" applyFont="1" applyFill="1" applyBorder="1" applyAlignment="1" applyProtection="1">
      <alignment horizontal="right" vertical="center"/>
    </xf>
    <xf numFmtId="38" fontId="10" fillId="0" borderId="15" xfId="1" applyFont="1" applyBorder="1" applyAlignment="1" applyProtection="1">
      <alignment horizontal="center" vertical="center"/>
      <protection locked="0"/>
    </xf>
    <xf numFmtId="38" fontId="10" fillId="0" borderId="42" xfId="1" applyFont="1" applyBorder="1" applyAlignment="1" applyProtection="1">
      <alignment horizontal="center" vertical="center"/>
      <protection locked="0"/>
    </xf>
    <xf numFmtId="38" fontId="10" fillId="0" borderId="14" xfId="1" applyFont="1" applyBorder="1" applyAlignment="1" applyProtection="1">
      <alignment horizontal="center" vertical="center"/>
      <protection locked="0"/>
    </xf>
    <xf numFmtId="38" fontId="10" fillId="0" borderId="32" xfId="1" applyFont="1" applyBorder="1" applyAlignment="1" applyProtection="1">
      <alignment horizontal="center" vertical="center"/>
      <protection locked="0"/>
    </xf>
    <xf numFmtId="0" fontId="15" fillId="0" borderId="4" xfId="0" applyFont="1" applyBorder="1" applyAlignment="1">
      <alignment horizontal="left" vertical="center" wrapText="1" indent="1"/>
    </xf>
    <xf numFmtId="0" fontId="15" fillId="0" borderId="6" xfId="0" applyFont="1" applyBorder="1" applyAlignment="1">
      <alignment horizontal="left" vertical="center" wrapText="1" indent="1"/>
    </xf>
    <xf numFmtId="38" fontId="7" fillId="2" borderId="15" xfId="0" applyNumberFormat="1" applyFont="1" applyFill="1" applyBorder="1" applyAlignment="1" applyProtection="1">
      <alignment horizontal="center" vertical="center"/>
      <protection locked="0"/>
    </xf>
    <xf numFmtId="38" fontId="7" fillId="2" borderId="42" xfId="0" applyNumberFormat="1" applyFont="1" applyFill="1" applyBorder="1" applyAlignment="1" applyProtection="1">
      <alignment horizontal="center" vertical="center"/>
      <protection locked="0"/>
    </xf>
    <xf numFmtId="0" fontId="5" fillId="0" borderId="20" xfId="0" applyFont="1" applyBorder="1" applyAlignment="1">
      <alignment horizontal="center" vertical="center"/>
    </xf>
    <xf numFmtId="0" fontId="5" fillId="0" borderId="16" xfId="0" applyFont="1" applyBorder="1" applyAlignment="1">
      <alignment horizontal="center" vertical="center"/>
    </xf>
    <xf numFmtId="38" fontId="11" fillId="2" borderId="1" xfId="1" applyFont="1" applyFill="1" applyBorder="1" applyAlignment="1" applyProtection="1">
      <alignment horizontal="left" vertical="center" indent="1"/>
      <protection locked="0"/>
    </xf>
    <xf numFmtId="38" fontId="11" fillId="2" borderId="3" xfId="1" applyFont="1" applyFill="1" applyBorder="1" applyAlignment="1" applyProtection="1">
      <alignment horizontal="left" vertical="center" indent="1"/>
      <protection locked="0"/>
    </xf>
    <xf numFmtId="38" fontId="10" fillId="0" borderId="7" xfId="1" applyFont="1" applyBorder="1" applyAlignment="1" applyProtection="1">
      <alignment horizontal="center" vertical="center"/>
      <protection locked="0"/>
    </xf>
    <xf numFmtId="38" fontId="10" fillId="0" borderId="39" xfId="1" applyFont="1" applyBorder="1" applyAlignment="1" applyProtection="1">
      <alignment horizontal="center" vertical="center"/>
      <protection locked="0"/>
    </xf>
    <xf numFmtId="38" fontId="11" fillId="2" borderId="29" xfId="1" applyFont="1" applyFill="1" applyBorder="1" applyAlignment="1" applyProtection="1">
      <alignment horizontal="left" vertical="center" indent="1" shrinkToFit="1"/>
      <protection locked="0"/>
    </xf>
    <xf numFmtId="38" fontId="11" fillId="2" borderId="40" xfId="1" applyFont="1" applyFill="1" applyBorder="1" applyAlignment="1" applyProtection="1">
      <alignment horizontal="left" vertical="center" indent="1" shrinkToFit="1"/>
      <protection locked="0"/>
    </xf>
    <xf numFmtId="0" fontId="5" fillId="0" borderId="20" xfId="0" applyFont="1" applyBorder="1" applyAlignment="1" applyProtection="1">
      <alignment horizontal="distributed" vertical="center" indent="1"/>
      <protection locked="0"/>
    </xf>
    <xf numFmtId="0" fontId="5" fillId="0" borderId="16" xfId="0" applyFont="1" applyBorder="1" applyAlignment="1" applyProtection="1">
      <alignment horizontal="distributed" vertical="center" indent="1"/>
      <protection locked="0"/>
    </xf>
    <xf numFmtId="0" fontId="16" fillId="0" borderId="29" xfId="0" applyFont="1" applyBorder="1" applyAlignment="1" applyProtection="1">
      <alignment horizontal="distributed" vertical="center" indent="3"/>
      <protection locked="0"/>
    </xf>
    <xf numFmtId="0" fontId="16" fillId="0" borderId="30" xfId="0" applyFont="1" applyBorder="1" applyAlignment="1" applyProtection="1">
      <alignment horizontal="distributed" vertical="center" indent="3"/>
      <protection locked="0"/>
    </xf>
    <xf numFmtId="0" fontId="10" fillId="0" borderId="46" xfId="0"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38" fontId="15" fillId="3" borderId="47" xfId="1" applyFont="1" applyFill="1" applyBorder="1" applyAlignment="1" applyProtection="1">
      <alignment horizontal="distributed" vertical="center" indent="1"/>
    </xf>
    <xf numFmtId="38" fontId="15" fillId="3" borderId="40" xfId="1" applyFont="1" applyFill="1" applyBorder="1" applyAlignment="1" applyProtection="1">
      <alignment horizontal="distributed" vertical="center" indent="1"/>
    </xf>
    <xf numFmtId="0" fontId="5" fillId="0" borderId="21" xfId="0" applyFont="1" applyBorder="1" applyAlignment="1">
      <alignment horizontal="right" vertical="center"/>
    </xf>
    <xf numFmtId="0" fontId="5" fillId="0" borderId="26" xfId="0" applyFont="1" applyBorder="1" applyAlignment="1">
      <alignment horizontal="right" vertical="center"/>
    </xf>
    <xf numFmtId="0" fontId="5" fillId="0" borderId="22" xfId="0" applyFont="1" applyBorder="1" applyAlignment="1">
      <alignment horizontal="right" vertical="center"/>
    </xf>
    <xf numFmtId="177" fontId="2" fillId="0" borderId="1" xfId="1" applyNumberFormat="1" applyFont="1" applyBorder="1" applyAlignment="1" applyProtection="1">
      <alignment horizontal="right" vertical="center" indent="1"/>
    </xf>
    <xf numFmtId="177" fontId="2" fillId="0" borderId="3" xfId="1" applyNumberFormat="1" applyFont="1" applyBorder="1" applyAlignment="1" applyProtection="1">
      <alignment horizontal="right" vertical="center" indent="1"/>
    </xf>
    <xf numFmtId="38" fontId="15" fillId="3" borderId="49" xfId="1" applyFont="1" applyFill="1" applyBorder="1" applyAlignment="1" applyProtection="1">
      <alignment horizontal="distributed" vertical="center" indent="1"/>
    </xf>
    <xf numFmtId="38" fontId="15" fillId="3" borderId="50" xfId="1" applyFont="1" applyFill="1" applyBorder="1" applyAlignment="1" applyProtection="1">
      <alignment horizontal="distributed" vertical="center" indent="1"/>
    </xf>
    <xf numFmtId="38" fontId="11" fillId="2" borderId="18" xfId="1" applyFont="1" applyFill="1" applyBorder="1" applyAlignment="1" applyProtection="1">
      <alignment horizontal="center" vertical="center"/>
      <protection locked="0"/>
    </xf>
    <xf numFmtId="38" fontId="11" fillId="2" borderId="19" xfId="1" applyFont="1" applyFill="1" applyBorder="1" applyAlignment="1" applyProtection="1">
      <alignment horizontal="center" vertical="center"/>
      <protection locked="0"/>
    </xf>
    <xf numFmtId="0" fontId="24" fillId="0" borderId="51" xfId="0" applyFont="1" applyBorder="1" applyAlignment="1" applyProtection="1">
      <alignment horizontal="center" vertical="center"/>
      <protection locked="0"/>
    </xf>
    <xf numFmtId="0" fontId="24" fillId="0" borderId="34" xfId="0" applyFont="1" applyBorder="1" applyAlignment="1" applyProtection="1">
      <alignment horizontal="center" vertical="center"/>
      <protection locked="0"/>
    </xf>
    <xf numFmtId="38" fontId="10" fillId="0" borderId="12" xfId="1" applyFont="1" applyBorder="1" applyAlignment="1" applyProtection="1">
      <alignment horizontal="center" vertical="center"/>
      <protection locked="0"/>
    </xf>
    <xf numFmtId="38" fontId="11" fillId="2" borderId="20" xfId="1" applyFont="1" applyFill="1" applyBorder="1" applyAlignment="1" applyProtection="1">
      <alignment horizontal="left" vertical="center" indent="1" shrinkToFit="1"/>
    </xf>
    <xf numFmtId="38" fontId="11" fillId="2" borderId="11" xfId="1" applyFont="1" applyFill="1" applyBorder="1" applyAlignment="1" applyProtection="1">
      <alignment horizontal="left" vertical="center" indent="1" shrinkToFit="1"/>
    </xf>
    <xf numFmtId="38" fontId="11" fillId="2" borderId="14" xfId="1" applyFont="1" applyFill="1" applyBorder="1" applyAlignment="1" applyProtection="1">
      <alignment horizontal="left" vertical="center" indent="1" shrinkToFit="1"/>
    </xf>
    <xf numFmtId="38" fontId="11" fillId="2" borderId="17" xfId="1" applyFont="1" applyFill="1" applyBorder="1" applyAlignment="1" applyProtection="1">
      <alignment horizontal="left" vertical="center" indent="1" shrinkToFit="1"/>
      <protection locked="0"/>
    </xf>
    <xf numFmtId="38" fontId="11" fillId="2" borderId="24" xfId="1" applyFont="1" applyFill="1" applyBorder="1" applyAlignment="1" applyProtection="1">
      <alignment horizontal="left" vertical="center" indent="1" shrinkToFit="1"/>
      <protection locked="0"/>
    </xf>
    <xf numFmtId="38" fontId="17" fillId="2" borderId="18" xfId="1" applyFont="1" applyFill="1" applyBorder="1" applyAlignment="1" applyProtection="1">
      <alignment horizontal="left" vertical="center" indent="1"/>
      <protection locked="0"/>
    </xf>
    <xf numFmtId="38" fontId="11" fillId="2" borderId="18" xfId="1" applyFont="1" applyFill="1" applyBorder="1" applyAlignment="1" applyProtection="1">
      <alignment horizontal="left" vertical="center" indent="1"/>
      <protection locked="0"/>
    </xf>
    <xf numFmtId="38" fontId="11" fillId="2" borderId="24" xfId="1" applyFont="1" applyFill="1" applyBorder="1" applyAlignment="1" applyProtection="1">
      <alignment horizontal="left" vertical="center" indent="1"/>
      <protection locked="0"/>
    </xf>
    <xf numFmtId="0" fontId="0" fillId="0" borderId="0" xfId="0" applyAlignment="1">
      <alignment horizontal="center" vertical="center"/>
    </xf>
    <xf numFmtId="38" fontId="22" fillId="2" borderId="1" xfId="2" applyNumberFormat="1" applyFill="1" applyBorder="1" applyAlignment="1" applyProtection="1">
      <alignment horizontal="left" vertical="center" indent="1"/>
      <protection locked="0"/>
    </xf>
    <xf numFmtId="0" fontId="0" fillId="0" borderId="0" xfId="0" applyAlignment="1">
      <alignment vertical="center" wrapText="1"/>
    </xf>
    <xf numFmtId="181" fontId="0" fillId="0" borderId="0" xfId="0" applyNumberFormat="1">
      <alignment vertical="center"/>
    </xf>
    <xf numFmtId="0" fontId="0" fillId="0" borderId="25" xfId="0" applyBorder="1">
      <alignment vertical="center"/>
    </xf>
    <xf numFmtId="0" fontId="0" fillId="0" borderId="25" xfId="0" applyBorder="1" applyAlignment="1">
      <alignment horizontal="center" vertical="center"/>
    </xf>
    <xf numFmtId="0" fontId="10" fillId="0" borderId="25" xfId="0" applyFont="1" applyBorder="1" applyAlignment="1">
      <alignment horizontal="center" vertical="center" wrapText="1"/>
    </xf>
    <xf numFmtId="38" fontId="0" fillId="0" borderId="25" xfId="0" applyNumberFormat="1" applyBorder="1" applyAlignment="1">
      <alignment horizontal="center" vertical="center"/>
    </xf>
    <xf numFmtId="0" fontId="0" fillId="0" borderId="12" xfId="0" applyBorder="1" applyAlignment="1">
      <alignment horizontal="center" vertical="center"/>
    </xf>
    <xf numFmtId="0" fontId="0" fillId="0" borderId="31" xfId="0" applyBorder="1">
      <alignment vertical="center"/>
    </xf>
    <xf numFmtId="0" fontId="0" fillId="0" borderId="31" xfId="0" applyBorder="1" applyAlignment="1">
      <alignment horizontal="center" vertical="center"/>
    </xf>
    <xf numFmtId="0" fontId="0" fillId="0" borderId="31" xfId="0" applyBorder="1" applyAlignment="1">
      <alignment horizontal="center" vertical="center"/>
    </xf>
    <xf numFmtId="0" fontId="10" fillId="0" borderId="31" xfId="0" applyFont="1" applyBorder="1" applyAlignment="1">
      <alignment horizontal="center" vertical="center" wrapText="1"/>
    </xf>
    <xf numFmtId="0" fontId="0" fillId="0" borderId="31" xfId="0" applyBorder="1" applyAlignment="1">
      <alignment horizontal="center" vertical="center" wrapText="1"/>
    </xf>
    <xf numFmtId="0" fontId="0" fillId="0" borderId="32" xfId="0" applyBorder="1">
      <alignment vertical="center"/>
    </xf>
    <xf numFmtId="0" fontId="0" fillId="0" borderId="36" xfId="0" applyBorder="1">
      <alignment vertical="center"/>
    </xf>
    <xf numFmtId="38" fontId="0" fillId="0" borderId="41" xfId="0" applyNumberFormat="1" applyBorder="1" applyAlignment="1">
      <alignment horizontal="center" vertical="center"/>
    </xf>
    <xf numFmtId="38" fontId="0" fillId="0" borderId="53" xfId="0" applyNumberFormat="1" applyBorder="1">
      <alignment vertical="center"/>
    </xf>
    <xf numFmtId="0" fontId="0" fillId="0" borderId="41" xfId="0" applyBorder="1" applyAlignment="1">
      <alignment horizontal="center" vertical="center"/>
    </xf>
    <xf numFmtId="38" fontId="12" fillId="0" borderId="25" xfId="0" applyNumberFormat="1" applyFont="1" applyBorder="1" applyAlignment="1">
      <alignment horizontal="center" vertical="center"/>
    </xf>
    <xf numFmtId="0" fontId="12" fillId="0" borderId="25" xfId="0" applyFont="1" applyBorder="1" applyAlignment="1">
      <alignment horizontal="center" vertical="center"/>
    </xf>
    <xf numFmtId="0" fontId="0" fillId="0" borderId="32" xfId="0" applyFill="1" applyBorder="1" applyAlignment="1">
      <alignment vertical="center"/>
    </xf>
    <xf numFmtId="38" fontId="0" fillId="0" borderId="23" xfId="0" applyNumberFormat="1" applyBorder="1" applyAlignment="1">
      <alignment horizontal="left" vertical="center" indent="2"/>
    </xf>
    <xf numFmtId="38" fontId="0" fillId="0" borderId="36" xfId="0" applyNumberFormat="1" applyBorder="1">
      <alignment vertical="center"/>
    </xf>
    <xf numFmtId="38" fontId="0" fillId="0" borderId="37" xfId="0" applyNumberFormat="1" applyBorder="1" applyAlignment="1">
      <alignment horizontal="left" vertical="center" indent="2"/>
    </xf>
    <xf numFmtId="0" fontId="12" fillId="0" borderId="41" xfId="0" applyFont="1" applyBorder="1" applyAlignment="1">
      <alignment horizontal="center" vertical="center"/>
    </xf>
    <xf numFmtId="0" fontId="0" fillId="0" borderId="54" xfId="0" applyBorder="1" applyAlignment="1">
      <alignment horizontal="center" vertical="center" wrapText="1"/>
    </xf>
    <xf numFmtId="0" fontId="0" fillId="0" borderId="55" xfId="0" applyBorder="1" applyAlignment="1">
      <alignment horizontal="center" vertical="center" wrapText="1"/>
    </xf>
    <xf numFmtId="0" fontId="0" fillId="0" borderId="51" xfId="0" applyBorder="1" applyAlignment="1">
      <alignment horizontal="center" vertical="center" wrapText="1"/>
    </xf>
    <xf numFmtId="0" fontId="0" fillId="0" borderId="56" xfId="0" applyBorder="1" applyAlignment="1">
      <alignment horizontal="center" vertical="center" wrapText="1"/>
    </xf>
    <xf numFmtId="38" fontId="0" fillId="0" borderId="57" xfId="0" applyNumberFormat="1" applyBorder="1" applyAlignment="1">
      <alignment horizontal="center" vertical="center"/>
    </xf>
    <xf numFmtId="38" fontId="0" fillId="0" borderId="44" xfId="0" applyNumberFormat="1" applyBorder="1">
      <alignment vertical="center"/>
    </xf>
    <xf numFmtId="38" fontId="0" fillId="0" borderId="44" xfId="0" applyNumberFormat="1" applyBorder="1" applyAlignment="1">
      <alignment horizontal="center" vertical="center"/>
    </xf>
    <xf numFmtId="181" fontId="0" fillId="0" borderId="44" xfId="0" applyNumberFormat="1" applyBorder="1">
      <alignment vertical="center"/>
    </xf>
    <xf numFmtId="38" fontId="0" fillId="0" borderId="38" xfId="0" applyNumberFormat="1" applyBorder="1">
      <alignment vertical="center"/>
    </xf>
    <xf numFmtId="0" fontId="0" fillId="0" borderId="57" xfId="0" applyBorder="1" applyAlignment="1">
      <alignment horizontal="center" vertical="center" wrapText="1"/>
    </xf>
    <xf numFmtId="0" fontId="0" fillId="0" borderId="44" xfId="0" applyBorder="1" applyAlignment="1">
      <alignment horizontal="center" vertical="center" wrapText="1"/>
    </xf>
    <xf numFmtId="0" fontId="0" fillId="0" borderId="41" xfId="0" applyBorder="1" applyAlignment="1">
      <alignment horizontal="center" vertical="center" wrapText="1"/>
    </xf>
    <xf numFmtId="0" fontId="10" fillId="0" borderId="41" xfId="0" applyFont="1" applyBorder="1" applyAlignment="1">
      <alignment horizontal="center" vertical="center" wrapText="1"/>
    </xf>
    <xf numFmtId="0" fontId="0" fillId="0" borderId="53" xfId="0" applyBorder="1" applyAlignment="1">
      <alignment horizontal="center" vertical="center" wrapText="1"/>
    </xf>
    <xf numFmtId="181" fontId="46" fillId="0" borderId="0" xfId="0" applyNumberFormat="1" applyFont="1" applyAlignment="1">
      <alignment horizontal="center" vertical="center"/>
    </xf>
    <xf numFmtId="38" fontId="47" fillId="0" borderId="52" xfId="1" applyFont="1" applyFill="1" applyBorder="1" applyAlignment="1" applyProtection="1">
      <alignment horizontal="center" vertical="center"/>
    </xf>
    <xf numFmtId="38" fontId="47" fillId="0" borderId="28" xfId="1" applyFont="1" applyFill="1" applyBorder="1" applyAlignment="1" applyProtection="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40FC9-07D6-4A6A-9264-87166200D173}">
  <dimension ref="A1:P63"/>
  <sheetViews>
    <sheetView showGridLines="0" tabSelected="1" view="pageBreakPreview" zoomScaleNormal="100" zoomScaleSheetLayoutView="100" workbookViewId="0">
      <selection activeCell="N1" sqref="N1"/>
    </sheetView>
  </sheetViews>
  <sheetFormatPr defaultColWidth="8.75" defaultRowHeight="19.5"/>
  <cols>
    <col min="1" max="1" width="2.125" style="45" customWidth="1"/>
    <col min="2" max="2" width="8.375" style="45" customWidth="1"/>
    <col min="3" max="4" width="8.625" style="45" customWidth="1"/>
    <col min="5" max="6" width="5.625" style="45" customWidth="1"/>
    <col min="7" max="9" width="8.625" style="45" customWidth="1"/>
    <col min="10" max="11" width="5.625" style="45" customWidth="1"/>
    <col min="12" max="12" width="8.375" style="45" customWidth="1"/>
    <col min="13" max="14" width="8.625" style="45" customWidth="1"/>
    <col min="15" max="15" width="8.5" style="45" bestFit="1" customWidth="1"/>
    <col min="16" max="16" width="5.625" style="45" customWidth="1"/>
    <col min="17" max="21" width="8.625" style="45" customWidth="1"/>
    <col min="22" max="16384" width="8.75" style="45"/>
  </cols>
  <sheetData>
    <row r="1" spans="1:14" ht="27.6" customHeight="1">
      <c r="A1" s="69" t="s">
        <v>155</v>
      </c>
      <c r="B1" s="69"/>
      <c r="C1" s="69"/>
      <c r="D1" s="69"/>
      <c r="E1" s="69"/>
      <c r="F1" s="69"/>
      <c r="G1" s="69"/>
      <c r="H1" s="69"/>
      <c r="I1" s="69"/>
      <c r="J1" s="69"/>
      <c r="K1" s="69"/>
      <c r="L1" s="69"/>
      <c r="M1" s="69"/>
    </row>
    <row r="2" spans="1:14" ht="20.25" customHeight="1">
      <c r="M2" s="46" t="s">
        <v>133</v>
      </c>
    </row>
    <row r="3" spans="1:14" ht="20.25" customHeight="1">
      <c r="B3" s="65" t="s">
        <v>156</v>
      </c>
      <c r="M3" s="46"/>
    </row>
    <row r="4" spans="1:14" ht="20.25" customHeight="1">
      <c r="C4" s="49" t="s">
        <v>157</v>
      </c>
      <c r="D4" s="48"/>
      <c r="E4" s="48"/>
      <c r="F4" s="48"/>
      <c r="H4" s="48"/>
      <c r="I4" s="48"/>
      <c r="J4" s="48"/>
      <c r="K4" s="48"/>
      <c r="L4" s="48"/>
      <c r="M4" s="48"/>
      <c r="N4" s="48"/>
    </row>
    <row r="5" spans="1:14">
      <c r="B5" s="47"/>
      <c r="C5" s="48" t="s">
        <v>101</v>
      </c>
      <c r="D5" s="48"/>
      <c r="E5" s="48"/>
      <c r="F5" s="48"/>
      <c r="G5" s="48"/>
      <c r="H5" s="48"/>
      <c r="I5" s="48"/>
      <c r="J5" s="48"/>
      <c r="K5" s="48"/>
      <c r="L5" s="48"/>
      <c r="M5" s="48"/>
      <c r="N5" s="48"/>
    </row>
    <row r="6" spans="1:14">
      <c r="B6" s="47"/>
      <c r="C6" s="49" t="s">
        <v>132</v>
      </c>
      <c r="D6" s="48"/>
      <c r="E6" s="48"/>
      <c r="F6" s="48"/>
      <c r="G6" s="48"/>
      <c r="H6" s="48"/>
      <c r="I6" s="48"/>
      <c r="J6" s="48"/>
      <c r="K6" s="48"/>
      <c r="L6" s="48"/>
      <c r="M6" s="48"/>
      <c r="N6" s="48"/>
    </row>
    <row r="7" spans="1:14" ht="9" customHeight="1">
      <c r="B7" s="47"/>
      <c r="C7" s="49"/>
      <c r="D7" s="48"/>
      <c r="E7" s="48"/>
      <c r="F7" s="48"/>
      <c r="G7" s="48"/>
      <c r="H7" s="48"/>
      <c r="I7" s="48"/>
      <c r="J7" s="48"/>
      <c r="K7" s="48"/>
      <c r="L7" s="48"/>
      <c r="M7" s="48"/>
      <c r="N7" s="48"/>
    </row>
    <row r="8" spans="1:14" ht="18" customHeight="1">
      <c r="B8" s="49" t="s">
        <v>102</v>
      </c>
      <c r="C8" s="48"/>
      <c r="D8" s="48"/>
      <c r="E8" s="48"/>
      <c r="F8" s="48"/>
      <c r="G8" s="48"/>
      <c r="H8" s="48"/>
      <c r="I8" s="48"/>
      <c r="J8" s="48"/>
      <c r="K8" s="48"/>
      <c r="L8" s="48"/>
      <c r="M8" s="48"/>
      <c r="N8" s="48"/>
    </row>
    <row r="9" spans="1:14" ht="18" customHeight="1">
      <c r="B9" s="50" t="s">
        <v>142</v>
      </c>
      <c r="C9" s="48"/>
      <c r="D9" s="48"/>
      <c r="E9" s="48"/>
      <c r="F9" s="48"/>
      <c r="G9" s="48"/>
      <c r="H9" s="48"/>
      <c r="I9" s="48"/>
      <c r="J9" s="48"/>
      <c r="K9" s="48"/>
      <c r="L9" s="48"/>
      <c r="M9" s="48"/>
      <c r="N9" s="48"/>
    </row>
    <row r="10" spans="1:14" ht="18" customHeight="1">
      <c r="B10" s="49"/>
      <c r="C10" s="68" t="s">
        <v>152</v>
      </c>
      <c r="D10" s="68"/>
      <c r="E10" s="68"/>
      <c r="F10" s="68"/>
      <c r="G10" s="68"/>
      <c r="H10" s="68"/>
      <c r="I10" s="68"/>
      <c r="J10" s="68"/>
      <c r="K10" s="68"/>
      <c r="L10" s="68"/>
      <c r="M10" s="68"/>
      <c r="N10" s="48"/>
    </row>
    <row r="11" spans="1:14" ht="18" customHeight="1">
      <c r="B11" s="49"/>
      <c r="C11" s="51" t="s">
        <v>153</v>
      </c>
      <c r="D11" s="48"/>
      <c r="E11" s="48"/>
      <c r="F11" s="48"/>
      <c r="G11" s="48"/>
      <c r="H11" s="48"/>
      <c r="I11" s="48"/>
      <c r="J11" s="48"/>
      <c r="K11" s="48"/>
      <c r="L11" s="48"/>
      <c r="M11" s="48"/>
      <c r="N11" s="48"/>
    </row>
    <row r="12" spans="1:14" ht="18" customHeight="1">
      <c r="B12" s="49"/>
      <c r="C12" s="51" t="s">
        <v>154</v>
      </c>
      <c r="D12" s="48"/>
      <c r="E12" s="48"/>
      <c r="F12" s="48"/>
      <c r="G12" s="48"/>
      <c r="H12" s="48"/>
      <c r="I12" s="48"/>
      <c r="J12" s="48"/>
      <c r="K12" s="48"/>
      <c r="L12" s="48"/>
      <c r="M12" s="48"/>
      <c r="N12" s="48"/>
    </row>
    <row r="13" spans="1:14" ht="18" customHeight="1">
      <c r="B13" s="51" t="s">
        <v>103</v>
      </c>
      <c r="C13" s="48"/>
      <c r="D13" s="48"/>
      <c r="E13" s="48"/>
      <c r="F13" s="48"/>
      <c r="G13" s="48"/>
      <c r="H13" s="48"/>
      <c r="I13" s="48"/>
      <c r="J13" s="48"/>
      <c r="K13" s="48"/>
      <c r="L13" s="48"/>
      <c r="M13" s="48"/>
      <c r="N13" s="48"/>
    </row>
    <row r="14" spans="1:14" ht="18" customHeight="1">
      <c r="B14" s="48"/>
      <c r="C14" s="51" t="s">
        <v>104</v>
      </c>
      <c r="D14" s="48"/>
      <c r="E14" s="48"/>
      <c r="F14" s="48"/>
      <c r="G14" s="48"/>
      <c r="H14" s="48"/>
      <c r="I14" s="48"/>
      <c r="J14" s="48"/>
      <c r="K14" s="48"/>
      <c r="L14" s="48"/>
      <c r="M14" s="48"/>
      <c r="N14" s="48"/>
    </row>
    <row r="15" spans="1:14" ht="18" customHeight="1">
      <c r="B15" s="48"/>
      <c r="C15" s="51" t="s">
        <v>105</v>
      </c>
      <c r="D15" s="48"/>
      <c r="E15" s="48"/>
      <c r="F15" s="51" t="s">
        <v>106</v>
      </c>
      <c r="G15" s="48"/>
      <c r="H15" s="48"/>
      <c r="I15" s="51" t="s">
        <v>107</v>
      </c>
      <c r="J15" s="48"/>
      <c r="K15" s="48"/>
      <c r="L15" s="48"/>
      <c r="M15" s="48"/>
      <c r="N15" s="48"/>
    </row>
    <row r="16" spans="1:14" ht="18" customHeight="1">
      <c r="B16" s="48"/>
      <c r="C16" s="52" t="s">
        <v>108</v>
      </c>
      <c r="D16" s="48"/>
      <c r="E16" s="48"/>
      <c r="F16" s="48"/>
      <c r="G16" s="48"/>
      <c r="H16" s="48"/>
      <c r="I16" s="48"/>
      <c r="J16" s="48"/>
      <c r="K16" s="48"/>
      <c r="L16" s="48"/>
      <c r="M16" s="48"/>
      <c r="N16" s="48"/>
    </row>
    <row r="17" spans="2:14" ht="9" customHeight="1">
      <c r="B17" s="47"/>
      <c r="C17" s="49"/>
      <c r="D17" s="48"/>
      <c r="E17" s="48"/>
      <c r="F17" s="48"/>
      <c r="G17" s="48"/>
      <c r="H17" s="48"/>
      <c r="I17" s="48"/>
      <c r="J17" s="48"/>
      <c r="K17" s="48"/>
      <c r="L17" s="48"/>
      <c r="M17" s="48"/>
      <c r="N17" s="48"/>
    </row>
    <row r="18" spans="2:14" ht="20.25" customHeight="1">
      <c r="B18" s="49" t="s">
        <v>109</v>
      </c>
      <c r="C18" s="53"/>
      <c r="D18" s="48"/>
      <c r="E18" s="48"/>
      <c r="F18" s="48"/>
      <c r="G18" s="48"/>
      <c r="H18" s="48"/>
      <c r="I18" s="48"/>
      <c r="J18" s="48"/>
      <c r="K18" s="48"/>
      <c r="L18" s="48"/>
      <c r="M18" s="48"/>
      <c r="N18" s="48"/>
    </row>
    <row r="19" spans="2:14" ht="21" customHeight="1">
      <c r="B19" s="49" t="s">
        <v>110</v>
      </c>
      <c r="C19" s="48"/>
      <c r="D19" s="48"/>
      <c r="E19" s="48"/>
      <c r="F19" s="48"/>
      <c r="G19" s="48"/>
      <c r="H19" s="48"/>
      <c r="I19" s="48"/>
      <c r="J19" s="48"/>
      <c r="K19" s="48"/>
      <c r="L19" s="48"/>
      <c r="M19" s="48"/>
      <c r="N19" s="48"/>
    </row>
    <row r="20" spans="2:14" ht="21" customHeight="1">
      <c r="B20" s="54" t="s">
        <v>111</v>
      </c>
      <c r="C20" s="51" t="s">
        <v>140</v>
      </c>
      <c r="D20" s="48"/>
      <c r="E20" s="48"/>
      <c r="F20" s="48"/>
      <c r="G20" s="48"/>
      <c r="H20" s="48"/>
      <c r="I20" s="48"/>
      <c r="J20" s="48"/>
      <c r="K20" s="48"/>
      <c r="L20" s="48"/>
      <c r="M20" s="48"/>
      <c r="N20" s="48"/>
    </row>
    <row r="21" spans="2:14" ht="21" customHeight="1">
      <c r="B21" s="54" t="s">
        <v>112</v>
      </c>
      <c r="C21" s="51" t="s">
        <v>134</v>
      </c>
      <c r="D21" s="51"/>
      <c r="E21" s="48"/>
      <c r="F21" s="48"/>
      <c r="G21" s="48"/>
      <c r="H21" s="48"/>
      <c r="I21" s="48"/>
      <c r="J21" s="48"/>
      <c r="K21" s="48"/>
      <c r="L21" s="48"/>
      <c r="M21" s="48"/>
      <c r="N21" s="48"/>
    </row>
    <row r="22" spans="2:14" ht="21" customHeight="1">
      <c r="B22" s="54" t="s">
        <v>113</v>
      </c>
      <c r="C22" s="48" t="s">
        <v>141</v>
      </c>
      <c r="D22" s="51"/>
      <c r="E22" s="48"/>
      <c r="F22" s="48"/>
      <c r="G22" s="48"/>
      <c r="H22" s="48"/>
      <c r="I22" s="48"/>
      <c r="J22" s="48"/>
      <c r="K22" s="48"/>
      <c r="L22" s="48"/>
      <c r="M22" s="48"/>
      <c r="N22" s="48"/>
    </row>
    <row r="23" spans="2:14" ht="21" customHeight="1">
      <c r="B23" s="54"/>
      <c r="C23" s="48"/>
      <c r="D23" s="51" t="s">
        <v>139</v>
      </c>
      <c r="E23" s="48"/>
      <c r="F23" s="48"/>
      <c r="G23" s="48"/>
      <c r="H23" s="48"/>
      <c r="I23" s="48"/>
      <c r="J23" s="48"/>
      <c r="K23" s="48"/>
      <c r="L23" s="48"/>
      <c r="M23" s="48"/>
      <c r="N23" s="48"/>
    </row>
    <row r="24" spans="2:14" ht="21" customHeight="1">
      <c r="B24" s="54" t="s">
        <v>114</v>
      </c>
      <c r="C24" s="51" t="s">
        <v>135</v>
      </c>
      <c r="D24" s="48"/>
      <c r="E24" s="48"/>
      <c r="F24" s="48"/>
      <c r="G24" s="48"/>
      <c r="H24" s="48"/>
      <c r="I24" s="48"/>
      <c r="J24" s="48"/>
      <c r="K24" s="48"/>
      <c r="L24" s="48"/>
      <c r="M24" s="48"/>
      <c r="N24" s="48"/>
    </row>
    <row r="25" spans="2:14" ht="21" customHeight="1">
      <c r="B25" s="48"/>
      <c r="C25" s="51"/>
      <c r="D25" s="51" t="s">
        <v>149</v>
      </c>
      <c r="E25" s="48"/>
      <c r="F25" s="48"/>
      <c r="G25" s="48"/>
      <c r="H25" s="48"/>
      <c r="I25" s="48"/>
      <c r="J25" s="48"/>
      <c r="K25" s="48"/>
      <c r="L25" s="48"/>
      <c r="M25" s="48"/>
      <c r="N25" s="48"/>
    </row>
    <row r="26" spans="2:14" ht="21" customHeight="1">
      <c r="B26" s="48"/>
      <c r="C26" s="51"/>
      <c r="D26" s="52" t="s">
        <v>150</v>
      </c>
      <c r="E26" s="48"/>
      <c r="F26" s="48"/>
      <c r="G26" s="48"/>
      <c r="H26" s="48"/>
      <c r="I26" s="48"/>
      <c r="J26" s="48"/>
      <c r="K26" s="48"/>
      <c r="L26" s="48"/>
      <c r="M26" s="48"/>
      <c r="N26" s="48"/>
    </row>
    <row r="27" spans="2:14" ht="21" customHeight="1">
      <c r="B27" s="54" t="s">
        <v>115</v>
      </c>
      <c r="C27" s="51" t="s">
        <v>151</v>
      </c>
      <c r="D27" s="51"/>
      <c r="E27" s="48"/>
      <c r="F27" s="48"/>
      <c r="G27" s="48"/>
      <c r="H27" s="48"/>
      <c r="I27" s="48"/>
      <c r="J27" s="48"/>
      <c r="K27" s="48"/>
      <c r="L27" s="48"/>
      <c r="M27" s="48"/>
      <c r="N27" s="48"/>
    </row>
    <row r="28" spans="2:14" ht="21" customHeight="1">
      <c r="B28" s="48"/>
      <c r="C28" s="48"/>
      <c r="D28" s="50" t="s">
        <v>126</v>
      </c>
      <c r="E28" s="48"/>
      <c r="F28" s="48"/>
      <c r="G28" s="48"/>
      <c r="H28" s="48"/>
      <c r="I28" s="48"/>
      <c r="J28" s="48"/>
      <c r="K28" s="48"/>
      <c r="L28" s="48"/>
      <c r="M28" s="48"/>
      <c r="N28" s="48"/>
    </row>
    <row r="29" spans="2:14" ht="21" customHeight="1">
      <c r="B29" s="48"/>
      <c r="C29" s="48"/>
      <c r="D29" s="55" t="s">
        <v>116</v>
      </c>
      <c r="E29" s="56"/>
      <c r="F29" s="56"/>
      <c r="G29" s="56"/>
      <c r="H29" s="56"/>
      <c r="I29" s="56"/>
      <c r="J29" s="56"/>
      <c r="K29" s="56"/>
      <c r="L29" s="56"/>
      <c r="M29" s="48"/>
      <c r="N29" s="48"/>
    </row>
    <row r="30" spans="2:14" ht="21" customHeight="1">
      <c r="B30" s="54" t="s">
        <v>117</v>
      </c>
      <c r="C30" s="50" t="s">
        <v>127</v>
      </c>
      <c r="D30" s="48"/>
      <c r="E30" s="48"/>
      <c r="F30" s="48"/>
      <c r="G30" s="48"/>
      <c r="H30" s="48"/>
      <c r="I30" s="48"/>
      <c r="J30" s="48"/>
      <c r="K30" s="48"/>
      <c r="L30" s="48"/>
      <c r="M30" s="48"/>
      <c r="N30" s="48"/>
    </row>
    <row r="31" spans="2:14" ht="21" customHeight="1">
      <c r="B31" s="54" t="s">
        <v>118</v>
      </c>
      <c r="C31" s="50" t="s">
        <v>128</v>
      </c>
      <c r="D31" s="48"/>
      <c r="E31" s="48"/>
      <c r="F31" s="48"/>
      <c r="G31" s="48"/>
      <c r="H31" s="48"/>
      <c r="I31" s="48"/>
      <c r="J31" s="48"/>
      <c r="K31" s="48"/>
      <c r="L31" s="48"/>
      <c r="N31" s="48"/>
    </row>
    <row r="32" spans="2:14" ht="9" customHeight="1">
      <c r="B32" s="54"/>
      <c r="C32" s="50"/>
      <c r="D32" s="48"/>
      <c r="E32" s="48"/>
      <c r="F32" s="48"/>
      <c r="G32" s="48"/>
      <c r="H32" s="48"/>
      <c r="I32" s="48"/>
      <c r="J32" s="48"/>
      <c r="K32" s="48"/>
      <c r="L32" s="48"/>
      <c r="M32" s="48"/>
      <c r="N32" s="48"/>
    </row>
    <row r="33" spans="2:16" ht="15" customHeight="1">
      <c r="B33" s="47"/>
      <c r="D33" s="62" t="s">
        <v>136</v>
      </c>
      <c r="E33" s="63"/>
      <c r="F33" s="63"/>
      <c r="G33" s="63"/>
      <c r="H33" s="63"/>
      <c r="I33" s="63"/>
      <c r="J33" s="63"/>
      <c r="K33" s="63"/>
      <c r="L33" s="63"/>
      <c r="M33" s="63"/>
      <c r="N33" s="48"/>
    </row>
    <row r="34" spans="2:16" ht="15" customHeight="1">
      <c r="B34" s="47"/>
      <c r="D34" s="62" t="s">
        <v>137</v>
      </c>
      <c r="E34" s="63"/>
      <c r="F34" s="63"/>
      <c r="G34" s="63"/>
      <c r="H34" s="63"/>
      <c r="I34" s="63"/>
      <c r="J34" s="63"/>
      <c r="K34" s="63"/>
      <c r="L34" s="63"/>
      <c r="M34" s="63"/>
      <c r="N34" s="48"/>
    </row>
    <row r="35" spans="2:16" ht="15" customHeight="1">
      <c r="D35" s="62" t="s">
        <v>143</v>
      </c>
      <c r="E35" s="64"/>
      <c r="F35" s="64"/>
      <c r="G35" s="64"/>
      <c r="H35" s="64"/>
      <c r="I35" s="64"/>
      <c r="J35" s="64"/>
      <c r="K35" s="64"/>
      <c r="L35" s="64"/>
      <c r="M35" s="64"/>
    </row>
    <row r="36" spans="2:16" ht="9" customHeight="1">
      <c r="B36" s="47"/>
      <c r="C36" s="47"/>
      <c r="D36" s="47"/>
      <c r="E36" s="47"/>
      <c r="F36" s="47"/>
      <c r="G36" s="47"/>
      <c r="H36" s="47"/>
      <c r="I36" s="47"/>
      <c r="J36" s="47"/>
      <c r="K36" s="47"/>
      <c r="L36" s="47"/>
      <c r="M36" s="47"/>
      <c r="N36" s="47"/>
      <c r="O36" s="47"/>
      <c r="P36" s="47"/>
    </row>
    <row r="37" spans="2:16" ht="20.25" customHeight="1">
      <c r="B37" s="49" t="s">
        <v>119</v>
      </c>
      <c r="C37" s="48"/>
      <c r="D37" s="48"/>
      <c r="E37" s="48"/>
      <c r="F37" s="48"/>
      <c r="G37" s="48"/>
      <c r="H37" s="48"/>
      <c r="I37" s="48"/>
      <c r="J37" s="48"/>
      <c r="K37" s="48"/>
      <c r="L37" s="48"/>
      <c r="M37" s="48"/>
      <c r="N37" s="48"/>
    </row>
    <row r="38" spans="2:16" customFormat="1" ht="20.25" customHeight="1">
      <c r="B38" s="51"/>
      <c r="C38" s="57" t="s">
        <v>122</v>
      </c>
      <c r="D38" s="51"/>
      <c r="E38" s="51"/>
      <c r="F38" s="51"/>
      <c r="G38" s="51"/>
      <c r="H38" s="51"/>
      <c r="I38" s="51"/>
      <c r="J38" s="51"/>
      <c r="K38" s="51"/>
      <c r="L38" s="51"/>
      <c r="M38" s="51"/>
      <c r="N38" s="51"/>
    </row>
    <row r="39" spans="2:16" customFormat="1" ht="20.25" customHeight="1">
      <c r="B39" s="51"/>
      <c r="C39" s="51"/>
      <c r="D39" s="57" t="s">
        <v>123</v>
      </c>
      <c r="E39" s="51"/>
      <c r="F39" s="51"/>
      <c r="G39" s="51"/>
      <c r="H39" s="51"/>
      <c r="I39" s="51"/>
      <c r="J39" s="51"/>
      <c r="K39" s="51"/>
      <c r="L39" s="51"/>
      <c r="M39" s="51"/>
      <c r="N39" s="51"/>
    </row>
    <row r="40" spans="2:16" ht="20.25" customHeight="1">
      <c r="B40" s="48"/>
      <c r="C40" s="50" t="s">
        <v>120</v>
      </c>
      <c r="D40" s="48"/>
      <c r="E40" s="48"/>
      <c r="F40" s="48"/>
      <c r="G40" s="48"/>
      <c r="H40" s="48"/>
      <c r="I40" s="48"/>
      <c r="J40" s="48"/>
      <c r="K40" s="48"/>
      <c r="L40" s="48"/>
      <c r="M40" s="48"/>
      <c r="N40" s="48"/>
    </row>
    <row r="41" spans="2:16" customFormat="1" ht="20.25" customHeight="1">
      <c r="B41" s="51"/>
      <c r="C41" s="51"/>
      <c r="D41" s="51" t="s">
        <v>144</v>
      </c>
      <c r="E41" s="51"/>
      <c r="F41" s="51"/>
      <c r="G41" s="51"/>
      <c r="H41" s="51"/>
      <c r="I41" s="51"/>
      <c r="J41" s="51"/>
      <c r="K41" s="51"/>
      <c r="L41" s="51"/>
      <c r="M41" s="51"/>
      <c r="N41" s="51"/>
    </row>
    <row r="42" spans="2:16" customFormat="1" ht="20.25" customHeight="1">
      <c r="B42" s="51"/>
      <c r="C42" s="51" t="s">
        <v>129</v>
      </c>
      <c r="D42" s="51"/>
      <c r="E42" s="51"/>
      <c r="F42" s="51"/>
      <c r="G42" s="51"/>
      <c r="H42" s="51"/>
      <c r="I42" s="51"/>
      <c r="J42" s="51"/>
      <c r="K42" s="51"/>
      <c r="L42" s="51"/>
      <c r="M42" s="51"/>
      <c r="N42" s="51"/>
    </row>
    <row r="43" spans="2:16" customFormat="1" ht="20.25" customHeight="1">
      <c r="B43" s="51"/>
      <c r="C43" s="51"/>
      <c r="D43" s="51" t="s">
        <v>130</v>
      </c>
      <c r="E43" s="51"/>
      <c r="F43" s="51"/>
      <c r="G43" s="51"/>
      <c r="H43" s="51"/>
      <c r="I43" s="51"/>
      <c r="J43" s="51"/>
      <c r="K43" s="51"/>
      <c r="L43" s="51"/>
      <c r="M43" s="51"/>
      <c r="N43" s="51"/>
    </row>
    <row r="44" spans="2:16" customFormat="1" ht="20.25" customHeight="1">
      <c r="B44" s="51"/>
      <c r="C44" s="50" t="s">
        <v>121</v>
      </c>
      <c r="D44" s="51"/>
      <c r="E44" s="51"/>
      <c r="F44" s="51"/>
      <c r="G44" s="51"/>
      <c r="H44" s="51"/>
      <c r="I44" s="51"/>
      <c r="J44" s="51"/>
      <c r="K44" s="51"/>
      <c r="L44" s="51"/>
      <c r="M44" s="51"/>
      <c r="N44" s="51"/>
    </row>
    <row r="45" spans="2:16" customFormat="1" ht="20.25" customHeight="1">
      <c r="B45" s="51"/>
      <c r="C45" s="51"/>
      <c r="D45" s="51" t="s">
        <v>131</v>
      </c>
      <c r="E45" s="51"/>
      <c r="F45" s="51"/>
      <c r="G45" s="51"/>
      <c r="H45" s="51"/>
      <c r="I45" s="51"/>
      <c r="J45" s="51"/>
      <c r="K45" s="51"/>
      <c r="L45" s="51"/>
      <c r="M45" s="51"/>
      <c r="N45" s="51"/>
    </row>
    <row r="46" spans="2:16" customFormat="1" ht="20.25" customHeight="1">
      <c r="B46" s="51"/>
      <c r="C46" s="51" t="s">
        <v>148</v>
      </c>
      <c r="D46" s="45"/>
      <c r="E46" s="51"/>
      <c r="F46" s="51"/>
      <c r="G46" s="51"/>
      <c r="H46" s="51"/>
      <c r="I46" s="51"/>
      <c r="J46" s="51"/>
      <c r="K46" s="51"/>
      <c r="L46" s="51"/>
      <c r="M46" s="51"/>
      <c r="N46" s="51"/>
    </row>
    <row r="47" spans="2:16" customFormat="1" ht="9" customHeight="1">
      <c r="B47" s="51"/>
      <c r="C47" s="48"/>
      <c r="D47" s="51"/>
      <c r="E47" s="51"/>
      <c r="F47" s="51"/>
      <c r="G47" s="51"/>
      <c r="H47" s="51"/>
      <c r="I47" s="51"/>
      <c r="J47" s="51"/>
      <c r="K47" s="51"/>
      <c r="L47" s="51"/>
      <c r="M47" s="51"/>
      <c r="N47" s="51"/>
    </row>
    <row r="48" spans="2:16" s="58" customFormat="1" ht="20.25" customHeight="1">
      <c r="C48" s="50" t="s">
        <v>138</v>
      </c>
      <c r="D48" s="50"/>
      <c r="E48" s="50"/>
      <c r="F48" s="50"/>
      <c r="G48" s="50"/>
      <c r="H48" s="50"/>
      <c r="I48" s="50"/>
      <c r="J48" s="50"/>
      <c r="K48" s="50"/>
      <c r="L48" s="50"/>
      <c r="M48" s="50"/>
      <c r="N48" s="50"/>
    </row>
    <row r="49" spans="2:14" customFormat="1" ht="20.25" customHeight="1">
      <c r="B49" s="51"/>
      <c r="C49" s="48"/>
      <c r="D49" s="51" t="s">
        <v>145</v>
      </c>
      <c r="E49" s="51"/>
      <c r="F49" s="51"/>
      <c r="G49" s="51"/>
      <c r="H49" s="51"/>
      <c r="I49" s="51"/>
      <c r="J49" s="51"/>
      <c r="K49" s="51"/>
      <c r="L49" s="51"/>
      <c r="M49" s="51"/>
      <c r="N49" s="51"/>
    </row>
    <row r="50" spans="2:14" customFormat="1" ht="20.25" customHeight="1">
      <c r="B50" s="51"/>
      <c r="C50" s="59" t="s">
        <v>124</v>
      </c>
      <c r="D50" s="51" t="s">
        <v>146</v>
      </c>
      <c r="E50" s="51"/>
      <c r="F50" s="51"/>
      <c r="G50" s="51"/>
      <c r="H50" s="51"/>
      <c r="I50" s="51"/>
      <c r="J50" s="51"/>
      <c r="K50" s="51"/>
      <c r="L50" s="51"/>
      <c r="M50" s="51"/>
      <c r="N50" s="51"/>
    </row>
    <row r="51" spans="2:14" customFormat="1" ht="9" customHeight="1">
      <c r="B51" s="51"/>
      <c r="C51" s="59"/>
      <c r="D51" s="51"/>
      <c r="E51" s="51"/>
      <c r="F51" s="51"/>
      <c r="G51" s="51"/>
      <c r="H51" s="51"/>
      <c r="I51" s="51"/>
      <c r="J51" s="51"/>
      <c r="K51" s="51"/>
      <c r="L51" s="51"/>
      <c r="M51" s="51"/>
      <c r="N51" s="51"/>
    </row>
    <row r="52" spans="2:14" customFormat="1" ht="20.25" customHeight="1">
      <c r="B52" s="49" t="s">
        <v>125</v>
      </c>
      <c r="C52" s="51"/>
      <c r="D52" s="57"/>
      <c r="E52" s="51" t="s">
        <v>147</v>
      </c>
      <c r="F52" s="57"/>
      <c r="G52" s="51"/>
      <c r="H52" s="51"/>
      <c r="I52" s="51"/>
      <c r="J52" s="51"/>
      <c r="K52" s="51"/>
      <c r="L52" s="51"/>
      <c r="M52" s="51"/>
      <c r="N52" s="51"/>
    </row>
    <row r="53" spans="2:14" customFormat="1" ht="20.25" customHeight="1">
      <c r="B53" s="51"/>
      <c r="C53" s="45"/>
      <c r="D53" s="45"/>
      <c r="E53" s="51"/>
      <c r="F53" s="51"/>
      <c r="G53" s="51"/>
      <c r="H53" s="51"/>
      <c r="I53" s="51"/>
      <c r="J53" s="51"/>
      <c r="K53" s="51"/>
      <c r="L53" s="51"/>
      <c r="M53" s="51"/>
      <c r="N53" s="51"/>
    </row>
    <row r="54" spans="2:14" customFormat="1" ht="18.75" customHeight="1"/>
    <row r="55" spans="2:14" customFormat="1" ht="18.75" customHeight="1"/>
    <row r="56" spans="2:14" customFormat="1" ht="18.75" customHeight="1">
      <c r="D56" s="60"/>
    </row>
    <row r="57" spans="2:14" customFormat="1" ht="18.75" customHeight="1">
      <c r="D57" s="61"/>
    </row>
    <row r="58" spans="2:14" customFormat="1" ht="18.75" customHeight="1"/>
    <row r="59" spans="2:14" ht="18.75" customHeight="1"/>
    <row r="60" spans="2:14" ht="18" customHeight="1"/>
    <row r="61" spans="2:14" ht="18" customHeight="1"/>
    <row r="62" spans="2:14" ht="18" customHeight="1"/>
    <row r="63" spans="2:14" ht="18" customHeight="1"/>
  </sheetData>
  <mergeCells count="2">
    <mergeCell ref="C10:M10"/>
    <mergeCell ref="A1:M1"/>
  </mergeCells>
  <phoneticPr fontId="3"/>
  <pageMargins left="0.59055118110236227" right="0.39370078740157483" top="0.59055118110236227" bottom="0.59055118110236227" header="0.31496062992125984" footer="0.31496062992125984"/>
  <pageSetup paperSize="9" scale="86" orientation="portrait" r:id="rId1"/>
  <colBreaks count="1" manualBreakCount="1">
    <brk id="1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18C22-7C74-4EB4-8BAE-4A19C744422B}">
  <dimension ref="A1"/>
  <sheetViews>
    <sheetView workbookViewId="0"/>
  </sheetViews>
  <sheetFormatPr defaultRowHeight="13.5"/>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7F5AC-AB7E-4D7E-BF0F-C546325925D1}">
  <sheetPr>
    <tabColor rgb="FF0070C0"/>
  </sheetPr>
  <dimension ref="B1:AC1252"/>
  <sheetViews>
    <sheetView view="pageBreakPreview" zoomScaleNormal="100" zoomScaleSheetLayoutView="100" workbookViewId="0">
      <selection activeCell="M26" sqref="M26"/>
    </sheetView>
  </sheetViews>
  <sheetFormatPr defaultRowHeight="13.5"/>
  <cols>
    <col min="1" max="1" width="2.625" style="3" customWidth="1"/>
    <col min="2" max="2" width="29.125" style="3" customWidth="1"/>
    <col min="3" max="3" width="5.75" style="4" bestFit="1" customWidth="1"/>
    <col min="4" max="9" width="9.625" style="4" customWidth="1"/>
    <col min="10" max="10" width="4.375" style="3" bestFit="1" customWidth="1"/>
    <col min="11" max="26" width="9" style="3"/>
    <col min="27" max="27" width="11.875" style="3" bestFit="1" customWidth="1"/>
    <col min="28" max="16384" width="9" style="3"/>
  </cols>
  <sheetData>
    <row r="1" spans="2:10" ht="36" customHeight="1">
      <c r="B1" s="1" t="s">
        <v>4</v>
      </c>
      <c r="C1" s="1"/>
      <c r="D1" s="1"/>
      <c r="E1" s="1"/>
      <c r="F1" s="1"/>
      <c r="G1" s="2"/>
      <c r="H1" s="2"/>
      <c r="I1" s="2"/>
    </row>
    <row r="2" spans="2:10" s="17" customFormat="1" ht="36" customHeight="1">
      <c r="B2" s="40" t="s">
        <v>0</v>
      </c>
      <c r="C2" s="13"/>
      <c r="D2" s="12" t="s">
        <v>5</v>
      </c>
      <c r="E2" s="12"/>
      <c r="F2" s="14"/>
      <c r="G2" s="15"/>
      <c r="H2" s="15"/>
      <c r="I2" s="16"/>
    </row>
    <row r="3" spans="2:10" ht="21" customHeight="1" thickBot="1">
      <c r="B3" s="39" t="s">
        <v>96</v>
      </c>
      <c r="F3" s="43"/>
      <c r="G3" s="44" t="s">
        <v>100</v>
      </c>
      <c r="J3" s="4"/>
    </row>
    <row r="4" spans="2:10" ht="27" customHeight="1">
      <c r="B4" s="18" t="s">
        <v>1</v>
      </c>
      <c r="C4" s="25" t="s">
        <v>10</v>
      </c>
      <c r="D4" s="152"/>
      <c r="E4" s="153"/>
      <c r="F4" s="153"/>
      <c r="G4" s="154"/>
      <c r="H4" s="149" t="s">
        <v>97</v>
      </c>
      <c r="I4" s="201"/>
    </row>
    <row r="5" spans="2:10" ht="27" customHeight="1">
      <c r="B5" s="23" t="s">
        <v>30</v>
      </c>
      <c r="C5" s="26"/>
      <c r="D5" s="155"/>
      <c r="E5" s="156"/>
      <c r="F5" s="41"/>
      <c r="G5" s="42"/>
      <c r="H5" s="150"/>
      <c r="I5" s="202"/>
    </row>
    <row r="6" spans="2:10" ht="27" customHeight="1">
      <c r="B6" s="19" t="s">
        <v>99</v>
      </c>
      <c r="C6" s="27" t="s">
        <v>2</v>
      </c>
      <c r="D6" s="157"/>
      <c r="E6" s="158"/>
      <c r="F6" s="159"/>
      <c r="G6" s="33" t="s">
        <v>34</v>
      </c>
      <c r="H6" s="147"/>
      <c r="I6" s="148"/>
    </row>
    <row r="7" spans="2:10" ht="27" customHeight="1" thickBot="1">
      <c r="B7" s="24" t="s">
        <v>8</v>
      </c>
      <c r="C7" s="22"/>
      <c r="D7" s="161"/>
      <c r="E7" s="126"/>
      <c r="F7" s="126"/>
      <c r="G7" s="126"/>
      <c r="H7" s="126"/>
      <c r="I7" s="127"/>
    </row>
    <row r="8" spans="2:10" ht="9" customHeight="1" thickBot="1">
      <c r="C8" s="6"/>
      <c r="D8" s="6"/>
      <c r="E8" s="6"/>
      <c r="F8" s="6"/>
      <c r="H8" s="11"/>
      <c r="I8" s="11"/>
    </row>
    <row r="9" spans="2:10" ht="27" customHeight="1">
      <c r="B9" s="132" t="s">
        <v>17</v>
      </c>
      <c r="C9" s="133"/>
      <c r="D9" s="128" t="s">
        <v>33</v>
      </c>
      <c r="E9" s="129"/>
      <c r="F9" s="136" t="s">
        <v>31</v>
      </c>
      <c r="G9" s="137"/>
      <c r="H9" s="136" t="s">
        <v>32</v>
      </c>
      <c r="I9" s="137"/>
    </row>
    <row r="10" spans="2:10" ht="27" customHeight="1">
      <c r="B10" s="134" t="s">
        <v>20</v>
      </c>
      <c r="C10" s="135"/>
      <c r="D10" s="130"/>
      <c r="E10" s="131"/>
      <c r="F10" s="138"/>
      <c r="G10" s="139"/>
      <c r="H10" s="138"/>
      <c r="I10" s="139"/>
    </row>
    <row r="11" spans="2:10" ht="27" customHeight="1">
      <c r="B11" s="85" t="s">
        <v>18</v>
      </c>
      <c r="C11" s="86"/>
      <c r="D11" s="74"/>
      <c r="E11" s="75"/>
      <c r="F11" s="93"/>
      <c r="G11" s="94"/>
      <c r="H11" s="93"/>
      <c r="I11" s="94"/>
    </row>
    <row r="12" spans="2:10" ht="27" customHeight="1" thickBot="1">
      <c r="B12" s="87" t="s">
        <v>19</v>
      </c>
      <c r="C12" s="88"/>
      <c r="D12" s="89"/>
      <c r="E12" s="90"/>
      <c r="F12" s="145"/>
      <c r="G12" s="146"/>
      <c r="H12" s="145"/>
      <c r="I12" s="146"/>
    </row>
    <row r="13" spans="2:10" ht="14.25" thickBot="1">
      <c r="B13" s="3" t="s">
        <v>98</v>
      </c>
      <c r="C13" s="6"/>
      <c r="D13" s="6"/>
      <c r="E13" s="6"/>
      <c r="F13" s="6"/>
      <c r="H13" s="11"/>
      <c r="I13" s="11"/>
    </row>
    <row r="14" spans="2:10" ht="14.25" thickBot="1">
      <c r="C14" s="10"/>
      <c r="E14" s="28" t="s">
        <v>29</v>
      </c>
      <c r="F14" s="20" t="s">
        <v>28</v>
      </c>
      <c r="G14" s="21">
        <v>2000</v>
      </c>
      <c r="H14" s="20" t="s">
        <v>27</v>
      </c>
      <c r="I14" s="21">
        <v>3000</v>
      </c>
    </row>
    <row r="15" spans="2:10" s="5" customFormat="1" ht="27" customHeight="1">
      <c r="B15" s="76" t="s">
        <v>7</v>
      </c>
      <c r="C15" s="77"/>
      <c r="D15" s="151" t="s">
        <v>162</v>
      </c>
      <c r="E15" s="78"/>
      <c r="F15" s="78" t="s">
        <v>163</v>
      </c>
      <c r="G15" s="78"/>
      <c r="H15" s="79" t="s">
        <v>22</v>
      </c>
      <c r="I15" s="80"/>
    </row>
    <row r="16" spans="2:10" ht="27" customHeight="1">
      <c r="B16" s="81" t="s">
        <v>24</v>
      </c>
      <c r="C16" s="82"/>
      <c r="D16" s="91"/>
      <c r="E16" s="92"/>
      <c r="F16" s="92"/>
      <c r="G16" s="92"/>
      <c r="H16" s="83">
        <f>D16*G14+F16*I14</f>
        <v>0</v>
      </c>
      <c r="I16" s="84"/>
    </row>
    <row r="17" spans="2:10" ht="27" customHeight="1">
      <c r="B17" s="70" t="s">
        <v>25</v>
      </c>
      <c r="C17" s="71"/>
      <c r="D17" s="91"/>
      <c r="E17" s="92"/>
      <c r="F17" s="92"/>
      <c r="G17" s="92"/>
      <c r="H17" s="72">
        <f>D17*G14+F17*I14</f>
        <v>0</v>
      </c>
      <c r="I17" s="73"/>
    </row>
    <row r="18" spans="2:10" ht="27" customHeight="1" thickBot="1">
      <c r="B18" s="140" t="s">
        <v>13</v>
      </c>
      <c r="C18" s="141"/>
      <c r="D18" s="141"/>
      <c r="E18" s="141"/>
      <c r="F18" s="141"/>
      <c r="G18" s="142"/>
      <c r="H18" s="143">
        <f>SUM(H16:I17)</f>
        <v>0</v>
      </c>
      <c r="I18" s="144"/>
    </row>
    <row r="19" spans="2:10" ht="9" customHeight="1" thickBot="1">
      <c r="C19" s="6"/>
      <c r="D19" s="6"/>
      <c r="E19" s="6"/>
      <c r="F19" s="6"/>
      <c r="H19" s="11"/>
      <c r="I19" s="11"/>
    </row>
    <row r="20" spans="2:10" s="5" customFormat="1" ht="27" customHeight="1">
      <c r="B20" s="124" t="s">
        <v>23</v>
      </c>
      <c r="C20" s="125"/>
      <c r="D20" s="151" t="s">
        <v>12</v>
      </c>
      <c r="E20" s="78"/>
      <c r="F20" s="78"/>
      <c r="G20" s="31" t="s">
        <v>3</v>
      </c>
      <c r="H20" s="79" t="s">
        <v>22</v>
      </c>
      <c r="I20" s="80"/>
    </row>
    <row r="21" spans="2:10" ht="27" customHeight="1">
      <c r="B21" s="81" t="s">
        <v>15</v>
      </c>
      <c r="C21" s="82"/>
      <c r="D21" s="95">
        <f>D16+F16</f>
        <v>0</v>
      </c>
      <c r="E21" s="96"/>
      <c r="F21" s="96"/>
      <c r="G21" s="29">
        <v>500</v>
      </c>
      <c r="H21" s="72">
        <f>D21*G21</f>
        <v>0</v>
      </c>
      <c r="I21" s="73"/>
    </row>
    <row r="22" spans="2:10" ht="27" customHeight="1" thickBot="1">
      <c r="B22" s="70" t="s">
        <v>16</v>
      </c>
      <c r="C22" s="71"/>
      <c r="D22" s="97">
        <f>D17+F17</f>
        <v>0</v>
      </c>
      <c r="E22" s="98"/>
      <c r="F22" s="98"/>
      <c r="G22" s="30">
        <v>500</v>
      </c>
      <c r="H22" s="99">
        <f>D22*G22</f>
        <v>0</v>
      </c>
      <c r="I22" s="100"/>
    </row>
    <row r="23" spans="2:10" ht="26.25" thickBot="1">
      <c r="B23" s="101" t="s">
        <v>14</v>
      </c>
      <c r="C23" s="102"/>
      <c r="D23" s="102"/>
      <c r="E23" s="102"/>
      <c r="F23" s="102"/>
      <c r="G23" s="103"/>
      <c r="H23" s="104">
        <f>SUM(H21:I22)</f>
        <v>0</v>
      </c>
      <c r="I23" s="105"/>
    </row>
    <row r="24" spans="2:10" ht="9" customHeight="1" thickBot="1">
      <c r="C24" s="6"/>
      <c r="D24" s="6"/>
      <c r="E24" s="6"/>
      <c r="F24" s="6"/>
      <c r="H24" s="11"/>
      <c r="I24" s="11"/>
    </row>
    <row r="25" spans="2:10" s="5" customFormat="1" ht="27" customHeight="1" thickBot="1">
      <c r="B25" s="76" t="s">
        <v>26</v>
      </c>
      <c r="C25" s="77"/>
      <c r="D25" s="116" t="s">
        <v>21</v>
      </c>
      <c r="E25" s="117"/>
      <c r="F25" s="117"/>
      <c r="G25" s="32" t="s">
        <v>3</v>
      </c>
      <c r="H25" s="118" t="s">
        <v>22</v>
      </c>
      <c r="I25" s="119"/>
    </row>
    <row r="26" spans="2:10" ht="26.25" thickBot="1">
      <c r="B26" s="120" t="s">
        <v>35</v>
      </c>
      <c r="C26" s="121"/>
      <c r="D26" s="122"/>
      <c r="E26" s="123"/>
      <c r="F26" s="123"/>
      <c r="G26" s="66">
        <v>1000</v>
      </c>
      <c r="H26" s="104">
        <f>D26*G26</f>
        <v>0</v>
      </c>
      <c r="I26" s="105"/>
    </row>
    <row r="27" spans="2:10" ht="9" customHeight="1" thickBot="1">
      <c r="C27" s="6"/>
      <c r="D27" s="6"/>
      <c r="E27" s="6"/>
      <c r="F27" s="6"/>
      <c r="H27" s="11"/>
      <c r="I27" s="11"/>
    </row>
    <row r="28" spans="2:10" ht="33.75" thickBot="1">
      <c r="B28" s="111" t="s">
        <v>11</v>
      </c>
      <c r="C28" s="112"/>
      <c r="D28" s="112"/>
      <c r="E28" s="112"/>
      <c r="F28" s="112"/>
      <c r="G28" s="113"/>
      <c r="H28" s="114">
        <f>H18+H26+H23</f>
        <v>0</v>
      </c>
      <c r="I28" s="115"/>
      <c r="J28" s="7"/>
    </row>
    <row r="29" spans="2:10" ht="27" customHeight="1" thickBot="1">
      <c r="B29" s="107" t="s">
        <v>42</v>
      </c>
      <c r="C29" s="108"/>
      <c r="D29" s="109"/>
      <c r="E29" s="109"/>
      <c r="F29" s="109"/>
      <c r="G29" s="109"/>
      <c r="H29" s="109"/>
      <c r="I29" s="110"/>
    </row>
    <row r="30" spans="2:10" ht="9" customHeight="1"/>
    <row r="31" spans="2:10" ht="18.75" customHeight="1">
      <c r="C31" s="106" t="s">
        <v>37</v>
      </c>
      <c r="D31" s="106"/>
      <c r="E31" s="4" t="s">
        <v>9</v>
      </c>
      <c r="F31" s="3"/>
    </row>
    <row r="32" spans="2:10" ht="15.75">
      <c r="D32" s="34" t="s">
        <v>36</v>
      </c>
      <c r="E32" s="35" t="s">
        <v>40</v>
      </c>
      <c r="F32" s="8"/>
    </row>
    <row r="33" spans="4:29" ht="15.75">
      <c r="D33" s="34" t="s">
        <v>38</v>
      </c>
      <c r="E33" s="36" t="s">
        <v>41</v>
      </c>
      <c r="F33" s="9"/>
    </row>
    <row r="34" spans="4:29" ht="18.75" customHeight="1">
      <c r="D34" s="37" t="s">
        <v>39</v>
      </c>
      <c r="E34" s="67" t="s">
        <v>158</v>
      </c>
      <c r="F34" s="67"/>
      <c r="G34" s="67"/>
      <c r="H34" s="67" t="s">
        <v>159</v>
      </c>
      <c r="I34" s="67"/>
      <c r="AA34" s="3" t="s">
        <v>61</v>
      </c>
      <c r="AB34" s="3" t="s">
        <v>62</v>
      </c>
      <c r="AC34" s="3" t="s">
        <v>63</v>
      </c>
    </row>
    <row r="35" spans="4:29">
      <c r="AA35" s="3" t="s">
        <v>64</v>
      </c>
    </row>
    <row r="36" spans="4:29">
      <c r="AA36" s="3" t="s">
        <v>43</v>
      </c>
      <c r="AB36" s="38" t="s">
        <v>66</v>
      </c>
      <c r="AC36" s="3" t="s">
        <v>76</v>
      </c>
    </row>
    <row r="37" spans="4:29">
      <c r="AA37" s="3" t="s">
        <v>44</v>
      </c>
      <c r="AB37" s="38" t="s">
        <v>67</v>
      </c>
      <c r="AC37" s="3" t="s">
        <v>77</v>
      </c>
    </row>
    <row r="38" spans="4:29">
      <c r="AA38" s="3" t="s">
        <v>45</v>
      </c>
      <c r="AB38" s="38" t="s">
        <v>74</v>
      </c>
      <c r="AC38" s="3" t="s">
        <v>78</v>
      </c>
    </row>
    <row r="39" spans="4:29">
      <c r="AA39" s="3" t="s">
        <v>46</v>
      </c>
      <c r="AB39" s="38" t="s">
        <v>68</v>
      </c>
      <c r="AC39" s="3" t="s">
        <v>79</v>
      </c>
    </row>
    <row r="40" spans="4:29">
      <c r="AA40" s="3" t="s">
        <v>58</v>
      </c>
      <c r="AB40" s="38" t="s">
        <v>69</v>
      </c>
      <c r="AC40" s="3" t="s">
        <v>80</v>
      </c>
    </row>
    <row r="41" spans="4:29">
      <c r="AA41" s="3" t="s">
        <v>47</v>
      </c>
      <c r="AB41" s="38" t="s">
        <v>70</v>
      </c>
      <c r="AC41" s="3" t="s">
        <v>81</v>
      </c>
    </row>
    <row r="42" spans="4:29">
      <c r="AA42" s="3" t="s">
        <v>48</v>
      </c>
      <c r="AB42" s="38" t="s">
        <v>65</v>
      </c>
      <c r="AC42" s="3" t="s">
        <v>82</v>
      </c>
    </row>
    <row r="43" spans="4:29">
      <c r="AA43" s="3" t="s">
        <v>49</v>
      </c>
      <c r="AB43" s="38" t="s">
        <v>71</v>
      </c>
      <c r="AC43" s="3" t="s">
        <v>83</v>
      </c>
    </row>
    <row r="44" spans="4:29">
      <c r="AA44" s="3" t="s">
        <v>50</v>
      </c>
      <c r="AB44" s="38" t="s">
        <v>72</v>
      </c>
      <c r="AC44" s="3" t="s">
        <v>84</v>
      </c>
    </row>
    <row r="45" spans="4:29">
      <c r="AA45" s="3" t="s">
        <v>59</v>
      </c>
      <c r="AB45" s="38" t="s">
        <v>73</v>
      </c>
      <c r="AC45" s="3" t="s">
        <v>85</v>
      </c>
    </row>
    <row r="46" spans="4:29">
      <c r="AA46" s="3" t="s">
        <v>51</v>
      </c>
      <c r="AB46" s="38" t="s">
        <v>75</v>
      </c>
      <c r="AC46" s="3" t="s">
        <v>86</v>
      </c>
    </row>
    <row r="47" spans="4:29">
      <c r="AA47" s="3" t="s">
        <v>52</v>
      </c>
      <c r="AC47" s="3" t="s">
        <v>87</v>
      </c>
    </row>
    <row r="48" spans="4:29">
      <c r="AA48" s="3" t="s">
        <v>60</v>
      </c>
      <c r="AC48" s="3" t="s">
        <v>88</v>
      </c>
    </row>
    <row r="49" spans="27:29">
      <c r="AA49" s="3" t="s">
        <v>53</v>
      </c>
      <c r="AC49" s="3" t="s">
        <v>89</v>
      </c>
    </row>
    <row r="50" spans="27:29">
      <c r="AA50" s="3" t="s">
        <v>54</v>
      </c>
      <c r="AC50" s="3" t="s">
        <v>90</v>
      </c>
    </row>
    <row r="51" spans="27:29">
      <c r="AA51" s="3" t="s">
        <v>55</v>
      </c>
      <c r="AC51" s="3" t="s">
        <v>91</v>
      </c>
    </row>
    <row r="52" spans="27:29">
      <c r="AA52" s="3" t="s">
        <v>56</v>
      </c>
      <c r="AC52" s="3" t="s">
        <v>92</v>
      </c>
    </row>
    <row r="53" spans="27:29">
      <c r="AA53" s="3" t="s">
        <v>57</v>
      </c>
      <c r="AC53" s="3" t="s">
        <v>93</v>
      </c>
    </row>
    <row r="54" spans="27:29">
      <c r="AA54"/>
      <c r="AC54" s="3" t="s">
        <v>94</v>
      </c>
    </row>
    <row r="55" spans="27:29">
      <c r="AA55"/>
      <c r="AC55" s="3" t="s">
        <v>95</v>
      </c>
    </row>
    <row r="56" spans="27:29">
      <c r="AA56"/>
      <c r="AC56" s="3" t="s">
        <v>75</v>
      </c>
    </row>
    <row r="57" spans="27:29">
      <c r="AA57"/>
      <c r="AC57"/>
    </row>
    <row r="58" spans="27:29">
      <c r="AA58"/>
      <c r="AC58"/>
    </row>
    <row r="59" spans="27:29">
      <c r="AA59"/>
      <c r="AC59"/>
    </row>
    <row r="60" spans="27:29">
      <c r="AA60"/>
      <c r="AC60"/>
    </row>
    <row r="61" spans="27:29">
      <c r="AA61"/>
      <c r="AC61"/>
    </row>
    <row r="62" spans="27:29">
      <c r="AA62"/>
      <c r="AC62"/>
    </row>
    <row r="63" spans="27:29">
      <c r="AA63"/>
      <c r="AC63"/>
    </row>
    <row r="64" spans="27:29">
      <c r="AA64"/>
      <c r="AC64"/>
    </row>
    <row r="65" spans="27:29">
      <c r="AA65"/>
      <c r="AC65"/>
    </row>
    <row r="66" spans="27:29">
      <c r="AA66"/>
      <c r="AC66"/>
    </row>
    <row r="67" spans="27:29">
      <c r="AA67"/>
      <c r="AC67"/>
    </row>
    <row r="68" spans="27:29">
      <c r="AA68"/>
      <c r="AC68"/>
    </row>
    <row r="69" spans="27:29">
      <c r="AA69"/>
      <c r="AC69"/>
    </row>
    <row r="70" spans="27:29">
      <c r="AA70"/>
      <c r="AC70"/>
    </row>
    <row r="71" spans="27:29">
      <c r="AA71"/>
      <c r="AC71"/>
    </row>
    <row r="72" spans="27:29">
      <c r="AA72"/>
      <c r="AC72"/>
    </row>
    <row r="73" spans="27:29">
      <c r="AA73"/>
      <c r="AC73"/>
    </row>
    <row r="74" spans="27:29">
      <c r="AA74"/>
      <c r="AC74"/>
    </row>
    <row r="75" spans="27:29">
      <c r="AA75"/>
      <c r="AC75"/>
    </row>
    <row r="76" spans="27:29">
      <c r="AA76"/>
      <c r="AC76"/>
    </row>
    <row r="77" spans="27:29">
      <c r="AA77"/>
      <c r="AC77"/>
    </row>
    <row r="78" spans="27:29">
      <c r="AA78"/>
      <c r="AC78"/>
    </row>
    <row r="79" spans="27:29">
      <c r="AA79"/>
      <c r="AC79"/>
    </row>
    <row r="80" spans="27:29">
      <c r="AA80"/>
      <c r="AC80"/>
    </row>
    <row r="81" spans="27:29">
      <c r="AA81"/>
      <c r="AC81"/>
    </row>
    <row r="82" spans="27:29">
      <c r="AA82"/>
      <c r="AC82"/>
    </row>
    <row r="83" spans="27:29">
      <c r="AA83"/>
      <c r="AC83"/>
    </row>
    <row r="84" spans="27:29">
      <c r="AA84"/>
      <c r="AC84"/>
    </row>
    <row r="85" spans="27:29">
      <c r="AA85"/>
      <c r="AC85"/>
    </row>
    <row r="86" spans="27:29">
      <c r="AA86"/>
      <c r="AC86"/>
    </row>
    <row r="87" spans="27:29">
      <c r="AA87"/>
      <c r="AC87"/>
    </row>
    <row r="88" spans="27:29">
      <c r="AA88"/>
      <c r="AC88"/>
    </row>
    <row r="89" spans="27:29">
      <c r="AA89"/>
      <c r="AC89"/>
    </row>
    <row r="90" spans="27:29">
      <c r="AA90"/>
      <c r="AC90"/>
    </row>
    <row r="91" spans="27:29">
      <c r="AA91"/>
      <c r="AC91"/>
    </row>
    <row r="92" spans="27:29">
      <c r="AA92"/>
      <c r="AC92"/>
    </row>
    <row r="93" spans="27:29">
      <c r="AA93"/>
      <c r="AC93"/>
    </row>
    <row r="94" spans="27:29">
      <c r="AA94"/>
      <c r="AC94"/>
    </row>
    <row r="95" spans="27:29">
      <c r="AA95"/>
      <c r="AC95"/>
    </row>
    <row r="96" spans="27:29">
      <c r="AA96"/>
      <c r="AC96"/>
    </row>
    <row r="97" spans="27:29">
      <c r="AA97"/>
      <c r="AC97"/>
    </row>
    <row r="98" spans="27:29">
      <c r="AA98"/>
      <c r="AC98"/>
    </row>
    <row r="99" spans="27:29">
      <c r="AA99"/>
      <c r="AC99"/>
    </row>
    <row r="100" spans="27:29">
      <c r="AA100"/>
      <c r="AC100"/>
    </row>
    <row r="101" spans="27:29">
      <c r="AA101"/>
      <c r="AC101"/>
    </row>
    <row r="102" spans="27:29">
      <c r="AA102"/>
      <c r="AC102"/>
    </row>
    <row r="103" spans="27:29">
      <c r="AA103"/>
      <c r="AC103"/>
    </row>
    <row r="104" spans="27:29">
      <c r="AA104"/>
      <c r="AC104"/>
    </row>
    <row r="105" spans="27:29">
      <c r="AA105"/>
      <c r="AC105"/>
    </row>
    <row r="106" spans="27:29">
      <c r="AA106"/>
      <c r="AC106"/>
    </row>
    <row r="107" spans="27:29">
      <c r="AA107"/>
      <c r="AC107"/>
    </row>
    <row r="108" spans="27:29">
      <c r="AA108"/>
      <c r="AC108"/>
    </row>
    <row r="109" spans="27:29">
      <c r="AA109"/>
      <c r="AC109"/>
    </row>
    <row r="110" spans="27:29">
      <c r="AA110"/>
      <c r="AC110"/>
    </row>
    <row r="111" spans="27:29">
      <c r="AA111"/>
      <c r="AC111"/>
    </row>
    <row r="112" spans="27:29">
      <c r="AA112"/>
      <c r="AC112"/>
    </row>
    <row r="113" spans="27:29">
      <c r="AA113"/>
      <c r="AC113"/>
    </row>
    <row r="114" spans="27:29">
      <c r="AA114"/>
      <c r="AC114"/>
    </row>
    <row r="115" spans="27:29">
      <c r="AA115"/>
      <c r="AC115"/>
    </row>
    <row r="116" spans="27:29">
      <c r="AA116"/>
      <c r="AC116"/>
    </row>
    <row r="117" spans="27:29">
      <c r="AA117"/>
      <c r="AC117"/>
    </row>
    <row r="118" spans="27:29">
      <c r="AA118"/>
      <c r="AC118"/>
    </row>
    <row r="119" spans="27:29">
      <c r="AA119"/>
      <c r="AC119"/>
    </row>
    <row r="120" spans="27:29">
      <c r="AA120"/>
      <c r="AC120"/>
    </row>
    <row r="121" spans="27:29">
      <c r="AA121"/>
      <c r="AC121"/>
    </row>
    <row r="122" spans="27:29">
      <c r="AA122"/>
      <c r="AC122"/>
    </row>
    <row r="123" spans="27:29">
      <c r="AA123"/>
      <c r="AC123"/>
    </row>
    <row r="124" spans="27:29">
      <c r="AA124"/>
      <c r="AC124"/>
    </row>
    <row r="125" spans="27:29">
      <c r="AA125"/>
      <c r="AC125"/>
    </row>
    <row r="126" spans="27:29">
      <c r="AA126"/>
      <c r="AC126"/>
    </row>
    <row r="127" spans="27:29">
      <c r="AA127"/>
      <c r="AC127"/>
    </row>
    <row r="128" spans="27:29">
      <c r="AA128"/>
      <c r="AC128"/>
    </row>
    <row r="129" spans="27:29">
      <c r="AA129"/>
      <c r="AC129"/>
    </row>
    <row r="130" spans="27:29">
      <c r="AA130"/>
      <c r="AC130"/>
    </row>
    <row r="131" spans="27:29">
      <c r="AA131"/>
      <c r="AC131"/>
    </row>
    <row r="132" spans="27:29">
      <c r="AC132"/>
    </row>
    <row r="133" spans="27:29">
      <c r="AC133"/>
    </row>
    <row r="134" spans="27:29">
      <c r="AC134"/>
    </row>
    <row r="135" spans="27:29">
      <c r="AC135"/>
    </row>
    <row r="136" spans="27:29">
      <c r="AC136"/>
    </row>
    <row r="137" spans="27:29">
      <c r="AC137"/>
    </row>
    <row r="138" spans="27:29">
      <c r="AC138"/>
    </row>
    <row r="139" spans="27:29">
      <c r="AC139"/>
    </row>
    <row r="140" spans="27:29">
      <c r="AC140"/>
    </row>
    <row r="141" spans="27:29">
      <c r="AC141"/>
    </row>
    <row r="142" spans="27:29">
      <c r="AC142"/>
    </row>
    <row r="143" spans="27:29">
      <c r="AC143"/>
    </row>
    <row r="144" spans="27:29">
      <c r="AC144"/>
    </row>
    <row r="145" spans="29:29">
      <c r="AC145"/>
    </row>
    <row r="146" spans="29:29">
      <c r="AC146"/>
    </row>
    <row r="147" spans="29:29">
      <c r="AC147"/>
    </row>
    <row r="148" spans="29:29">
      <c r="AC148"/>
    </row>
    <row r="149" spans="29:29">
      <c r="AC149"/>
    </row>
    <row r="150" spans="29:29">
      <c r="AC150"/>
    </row>
    <row r="151" spans="29:29">
      <c r="AC151"/>
    </row>
    <row r="152" spans="29:29">
      <c r="AC152"/>
    </row>
    <row r="153" spans="29:29">
      <c r="AC153"/>
    </row>
    <row r="154" spans="29:29">
      <c r="AC154"/>
    </row>
    <row r="155" spans="29:29">
      <c r="AC155"/>
    </row>
    <row r="156" spans="29:29">
      <c r="AC156"/>
    </row>
    <row r="157" spans="29:29">
      <c r="AC157"/>
    </row>
    <row r="158" spans="29:29">
      <c r="AC158"/>
    </row>
    <row r="159" spans="29:29">
      <c r="AC159"/>
    </row>
    <row r="160" spans="29:29">
      <c r="AC160"/>
    </row>
    <row r="161" spans="29:29">
      <c r="AC161"/>
    </row>
    <row r="162" spans="29:29">
      <c r="AC162"/>
    </row>
    <row r="163" spans="29:29">
      <c r="AC163"/>
    </row>
    <row r="164" spans="29:29">
      <c r="AC164"/>
    </row>
    <row r="165" spans="29:29">
      <c r="AC165"/>
    </row>
    <row r="166" spans="29:29">
      <c r="AC166"/>
    </row>
    <row r="167" spans="29:29">
      <c r="AC167"/>
    </row>
    <row r="168" spans="29:29">
      <c r="AC168"/>
    </row>
    <row r="169" spans="29:29">
      <c r="AC169"/>
    </row>
    <row r="170" spans="29:29">
      <c r="AC170"/>
    </row>
    <row r="171" spans="29:29">
      <c r="AC171"/>
    </row>
    <row r="172" spans="29:29">
      <c r="AC172"/>
    </row>
    <row r="173" spans="29:29">
      <c r="AC173"/>
    </row>
    <row r="174" spans="29:29">
      <c r="AC174"/>
    </row>
    <row r="175" spans="29:29">
      <c r="AC175"/>
    </row>
    <row r="176" spans="29:29">
      <c r="AC176"/>
    </row>
    <row r="177" spans="29:29">
      <c r="AC177"/>
    </row>
    <row r="178" spans="29:29">
      <c r="AC178"/>
    </row>
    <row r="179" spans="29:29">
      <c r="AC179"/>
    </row>
    <row r="180" spans="29:29">
      <c r="AC180"/>
    </row>
    <row r="181" spans="29:29">
      <c r="AC181"/>
    </row>
    <row r="182" spans="29:29">
      <c r="AC182"/>
    </row>
    <row r="183" spans="29:29">
      <c r="AC183"/>
    </row>
    <row r="184" spans="29:29">
      <c r="AC184"/>
    </row>
    <row r="185" spans="29:29">
      <c r="AC185"/>
    </row>
    <row r="186" spans="29:29">
      <c r="AC186"/>
    </row>
    <row r="187" spans="29:29">
      <c r="AC187"/>
    </row>
    <row r="188" spans="29:29">
      <c r="AC188"/>
    </row>
    <row r="189" spans="29:29">
      <c r="AC189"/>
    </row>
    <row r="190" spans="29:29">
      <c r="AC190"/>
    </row>
    <row r="191" spans="29:29">
      <c r="AC191"/>
    </row>
    <row r="192" spans="29:29">
      <c r="AC192"/>
    </row>
    <row r="193" spans="29:29">
      <c r="AC193"/>
    </row>
    <row r="194" spans="29:29">
      <c r="AC194"/>
    </row>
    <row r="195" spans="29:29">
      <c r="AC195"/>
    </row>
    <row r="196" spans="29:29">
      <c r="AC196"/>
    </row>
    <row r="197" spans="29:29">
      <c r="AC197"/>
    </row>
    <row r="198" spans="29:29">
      <c r="AC198"/>
    </row>
    <row r="199" spans="29:29">
      <c r="AC199"/>
    </row>
    <row r="200" spans="29:29">
      <c r="AC200"/>
    </row>
    <row r="201" spans="29:29">
      <c r="AC201"/>
    </row>
    <row r="202" spans="29:29">
      <c r="AC202"/>
    </row>
    <row r="203" spans="29:29">
      <c r="AC203"/>
    </row>
    <row r="204" spans="29:29">
      <c r="AC204"/>
    </row>
    <row r="205" spans="29:29">
      <c r="AC205"/>
    </row>
    <row r="206" spans="29:29">
      <c r="AC206"/>
    </row>
    <row r="207" spans="29:29">
      <c r="AC207"/>
    </row>
    <row r="208" spans="29:29">
      <c r="AC208"/>
    </row>
    <row r="209" spans="29:29">
      <c r="AC209"/>
    </row>
    <row r="210" spans="29:29">
      <c r="AC210"/>
    </row>
    <row r="211" spans="29:29">
      <c r="AC211"/>
    </row>
    <row r="212" spans="29:29">
      <c r="AC212"/>
    </row>
    <row r="213" spans="29:29">
      <c r="AC213"/>
    </row>
    <row r="214" spans="29:29">
      <c r="AC214"/>
    </row>
    <row r="215" spans="29:29">
      <c r="AC215"/>
    </row>
    <row r="216" spans="29:29">
      <c r="AC216"/>
    </row>
    <row r="217" spans="29:29">
      <c r="AC217"/>
    </row>
    <row r="218" spans="29:29">
      <c r="AC218"/>
    </row>
    <row r="219" spans="29:29">
      <c r="AC219"/>
    </row>
    <row r="220" spans="29:29">
      <c r="AC220"/>
    </row>
    <row r="221" spans="29:29">
      <c r="AC221"/>
    </row>
    <row r="222" spans="29:29">
      <c r="AC222"/>
    </row>
    <row r="223" spans="29:29">
      <c r="AC223"/>
    </row>
    <row r="224" spans="29:29">
      <c r="AC224"/>
    </row>
    <row r="225" spans="29:29">
      <c r="AC225"/>
    </row>
    <row r="226" spans="29:29">
      <c r="AC226"/>
    </row>
    <row r="227" spans="29:29">
      <c r="AC227"/>
    </row>
    <row r="228" spans="29:29">
      <c r="AC228"/>
    </row>
    <row r="229" spans="29:29">
      <c r="AC229"/>
    </row>
    <row r="230" spans="29:29">
      <c r="AC230"/>
    </row>
    <row r="231" spans="29:29">
      <c r="AC231"/>
    </row>
    <row r="232" spans="29:29">
      <c r="AC232"/>
    </row>
    <row r="233" spans="29:29">
      <c r="AC233"/>
    </row>
    <row r="234" spans="29:29">
      <c r="AC234"/>
    </row>
    <row r="235" spans="29:29">
      <c r="AC235"/>
    </row>
    <row r="236" spans="29:29">
      <c r="AC236"/>
    </row>
    <row r="237" spans="29:29">
      <c r="AC237"/>
    </row>
    <row r="238" spans="29:29">
      <c r="AC238"/>
    </row>
    <row r="239" spans="29:29">
      <c r="AC239"/>
    </row>
    <row r="240" spans="29:29">
      <c r="AC240"/>
    </row>
    <row r="241" spans="29:29">
      <c r="AC241"/>
    </row>
    <row r="242" spans="29:29">
      <c r="AC242"/>
    </row>
    <row r="243" spans="29:29">
      <c r="AC243"/>
    </row>
    <row r="244" spans="29:29">
      <c r="AC244"/>
    </row>
    <row r="245" spans="29:29">
      <c r="AC245"/>
    </row>
    <row r="246" spans="29:29">
      <c r="AC246"/>
    </row>
    <row r="247" spans="29:29">
      <c r="AC247"/>
    </row>
    <row r="248" spans="29:29">
      <c r="AC248"/>
    </row>
    <row r="249" spans="29:29">
      <c r="AC249"/>
    </row>
    <row r="250" spans="29:29">
      <c r="AC250"/>
    </row>
    <row r="251" spans="29:29">
      <c r="AC251"/>
    </row>
    <row r="252" spans="29:29">
      <c r="AC252"/>
    </row>
    <row r="253" spans="29:29">
      <c r="AC253"/>
    </row>
    <row r="254" spans="29:29">
      <c r="AC254"/>
    </row>
    <row r="255" spans="29:29">
      <c r="AC255"/>
    </row>
    <row r="256" spans="29:29">
      <c r="AC256"/>
    </row>
    <row r="257" spans="29:29">
      <c r="AC257"/>
    </row>
    <row r="258" spans="29:29">
      <c r="AC258"/>
    </row>
    <row r="259" spans="29:29">
      <c r="AC259"/>
    </row>
    <row r="260" spans="29:29">
      <c r="AC260"/>
    </row>
    <row r="261" spans="29:29">
      <c r="AC261"/>
    </row>
    <row r="262" spans="29:29">
      <c r="AC262"/>
    </row>
    <row r="263" spans="29:29">
      <c r="AC263"/>
    </row>
    <row r="264" spans="29:29">
      <c r="AC264"/>
    </row>
    <row r="265" spans="29:29">
      <c r="AC265"/>
    </row>
    <row r="266" spans="29:29">
      <c r="AC266"/>
    </row>
    <row r="267" spans="29:29">
      <c r="AC267"/>
    </row>
    <row r="268" spans="29:29">
      <c r="AC268"/>
    </row>
    <row r="269" spans="29:29">
      <c r="AC269"/>
    </row>
    <row r="270" spans="29:29">
      <c r="AC270"/>
    </row>
    <row r="271" spans="29:29">
      <c r="AC271"/>
    </row>
    <row r="272" spans="29:29">
      <c r="AC272"/>
    </row>
    <row r="273" spans="29:29">
      <c r="AC273"/>
    </row>
    <row r="274" spans="29:29">
      <c r="AC274"/>
    </row>
    <row r="275" spans="29:29">
      <c r="AC275"/>
    </row>
    <row r="276" spans="29:29">
      <c r="AC276"/>
    </row>
    <row r="277" spans="29:29">
      <c r="AC277"/>
    </row>
    <row r="278" spans="29:29">
      <c r="AC278"/>
    </row>
    <row r="279" spans="29:29">
      <c r="AC279"/>
    </row>
    <row r="280" spans="29:29">
      <c r="AC280"/>
    </row>
    <row r="281" spans="29:29">
      <c r="AC281"/>
    </row>
    <row r="282" spans="29:29">
      <c r="AC282"/>
    </row>
    <row r="283" spans="29:29">
      <c r="AC283"/>
    </row>
    <row r="284" spans="29:29">
      <c r="AC284"/>
    </row>
    <row r="285" spans="29:29">
      <c r="AC285"/>
    </row>
    <row r="286" spans="29:29">
      <c r="AC286"/>
    </row>
    <row r="287" spans="29:29">
      <c r="AC287"/>
    </row>
    <row r="288" spans="29:29">
      <c r="AC288"/>
    </row>
    <row r="289" spans="29:29">
      <c r="AC289"/>
    </row>
    <row r="290" spans="29:29">
      <c r="AC290"/>
    </row>
    <row r="291" spans="29:29">
      <c r="AC291"/>
    </row>
    <row r="292" spans="29:29">
      <c r="AC292"/>
    </row>
    <row r="293" spans="29:29">
      <c r="AC293"/>
    </row>
    <row r="294" spans="29:29">
      <c r="AC294"/>
    </row>
    <row r="295" spans="29:29">
      <c r="AC295"/>
    </row>
    <row r="296" spans="29:29">
      <c r="AC296"/>
    </row>
    <row r="297" spans="29:29">
      <c r="AC297"/>
    </row>
    <row r="298" spans="29:29">
      <c r="AC298"/>
    </row>
    <row r="299" spans="29:29">
      <c r="AC299"/>
    </row>
    <row r="300" spans="29:29">
      <c r="AC300"/>
    </row>
    <row r="301" spans="29:29">
      <c r="AC301"/>
    </row>
    <row r="302" spans="29:29">
      <c r="AC302"/>
    </row>
    <row r="303" spans="29:29">
      <c r="AC303"/>
    </row>
    <row r="304" spans="29:29">
      <c r="AC304"/>
    </row>
    <row r="305" spans="29:29">
      <c r="AC305"/>
    </row>
    <row r="306" spans="29:29">
      <c r="AC306"/>
    </row>
    <row r="307" spans="29:29">
      <c r="AC307"/>
    </row>
    <row r="308" spans="29:29">
      <c r="AC308"/>
    </row>
    <row r="309" spans="29:29">
      <c r="AC309"/>
    </row>
    <row r="310" spans="29:29">
      <c r="AC310"/>
    </row>
    <row r="311" spans="29:29">
      <c r="AC311"/>
    </row>
    <row r="312" spans="29:29">
      <c r="AC312"/>
    </row>
    <row r="313" spans="29:29">
      <c r="AC313"/>
    </row>
    <row r="314" spans="29:29">
      <c r="AC314"/>
    </row>
    <row r="315" spans="29:29">
      <c r="AC315"/>
    </row>
    <row r="316" spans="29:29">
      <c r="AC316"/>
    </row>
    <row r="317" spans="29:29">
      <c r="AC317"/>
    </row>
    <row r="318" spans="29:29">
      <c r="AC318"/>
    </row>
    <row r="319" spans="29:29">
      <c r="AC319"/>
    </row>
    <row r="320" spans="29:29">
      <c r="AC320"/>
    </row>
    <row r="321" spans="29:29">
      <c r="AC321"/>
    </row>
    <row r="322" spans="29:29">
      <c r="AC322"/>
    </row>
    <row r="323" spans="29:29">
      <c r="AC323"/>
    </row>
    <row r="324" spans="29:29">
      <c r="AC324"/>
    </row>
    <row r="325" spans="29:29">
      <c r="AC325"/>
    </row>
    <row r="326" spans="29:29">
      <c r="AC326"/>
    </row>
    <row r="327" spans="29:29">
      <c r="AC327"/>
    </row>
    <row r="328" spans="29:29">
      <c r="AC328"/>
    </row>
    <row r="329" spans="29:29">
      <c r="AC329"/>
    </row>
    <row r="330" spans="29:29">
      <c r="AC330"/>
    </row>
    <row r="331" spans="29:29">
      <c r="AC331"/>
    </row>
    <row r="332" spans="29:29">
      <c r="AC332"/>
    </row>
    <row r="333" spans="29:29">
      <c r="AC333"/>
    </row>
    <row r="334" spans="29:29">
      <c r="AC334"/>
    </row>
    <row r="335" spans="29:29">
      <c r="AC335"/>
    </row>
    <row r="336" spans="29:29">
      <c r="AC336"/>
    </row>
    <row r="337" spans="29:29">
      <c r="AC337"/>
    </row>
    <row r="338" spans="29:29">
      <c r="AC338"/>
    </row>
    <row r="339" spans="29:29">
      <c r="AC339"/>
    </row>
    <row r="340" spans="29:29">
      <c r="AC340"/>
    </row>
    <row r="341" spans="29:29">
      <c r="AC341"/>
    </row>
    <row r="342" spans="29:29">
      <c r="AC342"/>
    </row>
    <row r="343" spans="29:29">
      <c r="AC343"/>
    </row>
    <row r="344" spans="29:29">
      <c r="AC344"/>
    </row>
    <row r="345" spans="29:29">
      <c r="AC345"/>
    </row>
    <row r="346" spans="29:29">
      <c r="AC346"/>
    </row>
    <row r="347" spans="29:29">
      <c r="AC347"/>
    </row>
    <row r="348" spans="29:29">
      <c r="AC348"/>
    </row>
    <row r="349" spans="29:29">
      <c r="AC349"/>
    </row>
    <row r="350" spans="29:29">
      <c r="AC350"/>
    </row>
    <row r="351" spans="29:29">
      <c r="AC351"/>
    </row>
    <row r="352" spans="29:29">
      <c r="AC352"/>
    </row>
    <row r="353" spans="29:29">
      <c r="AC353"/>
    </row>
    <row r="354" spans="29:29">
      <c r="AC354"/>
    </row>
    <row r="355" spans="29:29">
      <c r="AC355"/>
    </row>
    <row r="356" spans="29:29">
      <c r="AC356"/>
    </row>
    <row r="357" spans="29:29">
      <c r="AC357"/>
    </row>
    <row r="358" spans="29:29">
      <c r="AC358"/>
    </row>
    <row r="359" spans="29:29">
      <c r="AC359"/>
    </row>
    <row r="360" spans="29:29">
      <c r="AC360"/>
    </row>
    <row r="361" spans="29:29">
      <c r="AC361"/>
    </row>
    <row r="362" spans="29:29">
      <c r="AC362"/>
    </row>
    <row r="363" spans="29:29">
      <c r="AC363"/>
    </row>
    <row r="364" spans="29:29">
      <c r="AC364"/>
    </row>
    <row r="365" spans="29:29">
      <c r="AC365"/>
    </row>
    <row r="366" spans="29:29">
      <c r="AC366"/>
    </row>
    <row r="367" spans="29:29">
      <c r="AC367"/>
    </row>
    <row r="368" spans="29:29">
      <c r="AC368"/>
    </row>
    <row r="369" spans="29:29">
      <c r="AC369"/>
    </row>
    <row r="370" spans="29:29">
      <c r="AC370"/>
    </row>
    <row r="371" spans="29:29">
      <c r="AC371"/>
    </row>
    <row r="372" spans="29:29">
      <c r="AC372"/>
    </row>
    <row r="373" spans="29:29">
      <c r="AC373"/>
    </row>
    <row r="374" spans="29:29">
      <c r="AC374"/>
    </row>
    <row r="375" spans="29:29">
      <c r="AC375"/>
    </row>
    <row r="376" spans="29:29">
      <c r="AC376"/>
    </row>
    <row r="377" spans="29:29">
      <c r="AC377"/>
    </row>
    <row r="378" spans="29:29">
      <c r="AC378"/>
    </row>
    <row r="379" spans="29:29">
      <c r="AC379"/>
    </row>
    <row r="380" spans="29:29">
      <c r="AC380"/>
    </row>
    <row r="381" spans="29:29">
      <c r="AC381"/>
    </row>
    <row r="382" spans="29:29">
      <c r="AC382"/>
    </row>
    <row r="383" spans="29:29">
      <c r="AC383"/>
    </row>
    <row r="384" spans="29:29">
      <c r="AC384"/>
    </row>
    <row r="385" spans="29:29">
      <c r="AC385"/>
    </row>
    <row r="386" spans="29:29">
      <c r="AC386"/>
    </row>
    <row r="387" spans="29:29">
      <c r="AC387"/>
    </row>
    <row r="388" spans="29:29">
      <c r="AC388"/>
    </row>
    <row r="389" spans="29:29">
      <c r="AC389"/>
    </row>
    <row r="390" spans="29:29">
      <c r="AC390"/>
    </row>
    <row r="391" spans="29:29">
      <c r="AC391"/>
    </row>
    <row r="392" spans="29:29">
      <c r="AC392"/>
    </row>
    <row r="393" spans="29:29">
      <c r="AC393"/>
    </row>
    <row r="394" spans="29:29">
      <c r="AC394"/>
    </row>
    <row r="395" spans="29:29">
      <c r="AC395"/>
    </row>
    <row r="396" spans="29:29">
      <c r="AC396"/>
    </row>
    <row r="397" spans="29:29">
      <c r="AC397"/>
    </row>
    <row r="398" spans="29:29">
      <c r="AC398"/>
    </row>
    <row r="399" spans="29:29">
      <c r="AC399"/>
    </row>
    <row r="400" spans="29:29">
      <c r="AC400"/>
    </row>
    <row r="401" spans="29:29">
      <c r="AC401"/>
    </row>
    <row r="402" spans="29:29">
      <c r="AC402"/>
    </row>
    <row r="403" spans="29:29">
      <c r="AC403"/>
    </row>
    <row r="404" spans="29:29">
      <c r="AC404"/>
    </row>
    <row r="405" spans="29:29">
      <c r="AC405"/>
    </row>
    <row r="406" spans="29:29">
      <c r="AC406"/>
    </row>
    <row r="407" spans="29:29">
      <c r="AC407"/>
    </row>
    <row r="408" spans="29:29">
      <c r="AC408"/>
    </row>
    <row r="409" spans="29:29">
      <c r="AC409"/>
    </row>
    <row r="410" spans="29:29">
      <c r="AC410"/>
    </row>
    <row r="411" spans="29:29">
      <c r="AC411"/>
    </row>
    <row r="412" spans="29:29">
      <c r="AC412"/>
    </row>
    <row r="413" spans="29:29">
      <c r="AC413"/>
    </row>
    <row r="414" spans="29:29">
      <c r="AC414"/>
    </row>
    <row r="415" spans="29:29">
      <c r="AC415"/>
    </row>
    <row r="416" spans="29:29">
      <c r="AC416"/>
    </row>
    <row r="417" spans="29:29">
      <c r="AC417"/>
    </row>
    <row r="418" spans="29:29">
      <c r="AC418"/>
    </row>
    <row r="419" spans="29:29">
      <c r="AC419"/>
    </row>
    <row r="420" spans="29:29">
      <c r="AC420"/>
    </row>
    <row r="421" spans="29:29">
      <c r="AC421"/>
    </row>
    <row r="422" spans="29:29">
      <c r="AC422"/>
    </row>
    <row r="423" spans="29:29">
      <c r="AC423"/>
    </row>
    <row r="424" spans="29:29">
      <c r="AC424"/>
    </row>
    <row r="425" spans="29:29">
      <c r="AC425"/>
    </row>
    <row r="426" spans="29:29">
      <c r="AC426"/>
    </row>
    <row r="427" spans="29:29">
      <c r="AC427"/>
    </row>
    <row r="428" spans="29:29">
      <c r="AC428"/>
    </row>
    <row r="429" spans="29:29">
      <c r="AC429"/>
    </row>
    <row r="430" spans="29:29">
      <c r="AC430"/>
    </row>
    <row r="431" spans="29:29">
      <c r="AC431"/>
    </row>
    <row r="432" spans="29:29">
      <c r="AC432"/>
    </row>
    <row r="433" spans="29:29">
      <c r="AC433"/>
    </row>
    <row r="434" spans="29:29">
      <c r="AC434"/>
    </row>
    <row r="435" spans="29:29">
      <c r="AC435"/>
    </row>
    <row r="436" spans="29:29">
      <c r="AC436"/>
    </row>
    <row r="437" spans="29:29">
      <c r="AC437"/>
    </row>
    <row r="438" spans="29:29">
      <c r="AC438"/>
    </row>
    <row r="439" spans="29:29">
      <c r="AC439"/>
    </row>
    <row r="440" spans="29:29">
      <c r="AC440"/>
    </row>
    <row r="441" spans="29:29">
      <c r="AC441"/>
    </row>
    <row r="442" spans="29:29">
      <c r="AC442"/>
    </row>
    <row r="443" spans="29:29">
      <c r="AC443"/>
    </row>
    <row r="444" spans="29:29">
      <c r="AC444"/>
    </row>
    <row r="445" spans="29:29">
      <c r="AC445"/>
    </row>
    <row r="446" spans="29:29">
      <c r="AC446"/>
    </row>
    <row r="447" spans="29:29">
      <c r="AC447"/>
    </row>
    <row r="448" spans="29:29">
      <c r="AC448"/>
    </row>
    <row r="449" spans="29:29">
      <c r="AC449"/>
    </row>
    <row r="450" spans="29:29">
      <c r="AC450"/>
    </row>
    <row r="451" spans="29:29">
      <c r="AC451"/>
    </row>
    <row r="452" spans="29:29">
      <c r="AC452"/>
    </row>
    <row r="453" spans="29:29">
      <c r="AC453"/>
    </row>
    <row r="454" spans="29:29">
      <c r="AC454"/>
    </row>
    <row r="455" spans="29:29">
      <c r="AC455"/>
    </row>
    <row r="456" spans="29:29">
      <c r="AC456"/>
    </row>
    <row r="457" spans="29:29">
      <c r="AC457"/>
    </row>
    <row r="458" spans="29:29">
      <c r="AC458"/>
    </row>
    <row r="459" spans="29:29">
      <c r="AC459"/>
    </row>
    <row r="460" spans="29:29">
      <c r="AC460"/>
    </row>
    <row r="461" spans="29:29">
      <c r="AC461"/>
    </row>
    <row r="462" spans="29:29">
      <c r="AC462"/>
    </row>
    <row r="463" spans="29:29">
      <c r="AC463"/>
    </row>
    <row r="464" spans="29:29">
      <c r="AC464"/>
    </row>
    <row r="465" spans="29:29">
      <c r="AC465"/>
    </row>
    <row r="466" spans="29:29">
      <c r="AC466"/>
    </row>
    <row r="467" spans="29:29">
      <c r="AC467"/>
    </row>
    <row r="468" spans="29:29">
      <c r="AC468"/>
    </row>
    <row r="469" spans="29:29">
      <c r="AC469"/>
    </row>
    <row r="470" spans="29:29">
      <c r="AC470"/>
    </row>
    <row r="471" spans="29:29">
      <c r="AC471"/>
    </row>
    <row r="472" spans="29:29">
      <c r="AC472"/>
    </row>
    <row r="473" spans="29:29">
      <c r="AC473"/>
    </row>
    <row r="474" spans="29:29">
      <c r="AC474"/>
    </row>
    <row r="475" spans="29:29">
      <c r="AC475"/>
    </row>
    <row r="476" spans="29:29">
      <c r="AC476"/>
    </row>
    <row r="477" spans="29:29">
      <c r="AC477"/>
    </row>
    <row r="478" spans="29:29">
      <c r="AC478"/>
    </row>
    <row r="479" spans="29:29">
      <c r="AC479"/>
    </row>
    <row r="480" spans="29:29">
      <c r="AC480"/>
    </row>
    <row r="481" spans="29:29">
      <c r="AC481"/>
    </row>
    <row r="482" spans="29:29">
      <c r="AC482"/>
    </row>
    <row r="483" spans="29:29">
      <c r="AC483"/>
    </row>
    <row r="484" spans="29:29">
      <c r="AC484"/>
    </row>
    <row r="485" spans="29:29">
      <c r="AC485"/>
    </row>
    <row r="486" spans="29:29">
      <c r="AC486"/>
    </row>
    <row r="487" spans="29:29">
      <c r="AC487"/>
    </row>
    <row r="488" spans="29:29">
      <c r="AC488"/>
    </row>
    <row r="489" spans="29:29">
      <c r="AC489"/>
    </row>
    <row r="490" spans="29:29">
      <c r="AC490"/>
    </row>
    <row r="491" spans="29:29">
      <c r="AC491"/>
    </row>
    <row r="492" spans="29:29">
      <c r="AC492"/>
    </row>
    <row r="493" spans="29:29">
      <c r="AC493"/>
    </row>
    <row r="494" spans="29:29">
      <c r="AC494"/>
    </row>
    <row r="495" spans="29:29">
      <c r="AC495"/>
    </row>
    <row r="496" spans="29:29">
      <c r="AC496"/>
    </row>
    <row r="497" spans="29:29">
      <c r="AC497"/>
    </row>
    <row r="498" spans="29:29">
      <c r="AC498"/>
    </row>
    <row r="499" spans="29:29">
      <c r="AC499"/>
    </row>
    <row r="500" spans="29:29">
      <c r="AC500"/>
    </row>
    <row r="501" spans="29:29">
      <c r="AC501"/>
    </row>
    <row r="502" spans="29:29">
      <c r="AC502"/>
    </row>
    <row r="503" spans="29:29">
      <c r="AC503"/>
    </row>
    <row r="504" spans="29:29">
      <c r="AC504"/>
    </row>
    <row r="505" spans="29:29">
      <c r="AC505"/>
    </row>
    <row r="506" spans="29:29">
      <c r="AC506"/>
    </row>
    <row r="507" spans="29:29">
      <c r="AC507"/>
    </row>
    <row r="508" spans="29:29">
      <c r="AC508"/>
    </row>
    <row r="509" spans="29:29">
      <c r="AC509"/>
    </row>
    <row r="510" spans="29:29">
      <c r="AC510"/>
    </row>
    <row r="511" spans="29:29">
      <c r="AC511"/>
    </row>
    <row r="512" spans="29:29">
      <c r="AC512"/>
    </row>
    <row r="513" spans="29:29">
      <c r="AC513"/>
    </row>
    <row r="514" spans="29:29">
      <c r="AC514"/>
    </row>
    <row r="515" spans="29:29">
      <c r="AC515"/>
    </row>
    <row r="516" spans="29:29">
      <c r="AC516"/>
    </row>
    <row r="517" spans="29:29">
      <c r="AC517"/>
    </row>
    <row r="518" spans="29:29">
      <c r="AC518"/>
    </row>
    <row r="519" spans="29:29">
      <c r="AC519"/>
    </row>
    <row r="520" spans="29:29">
      <c r="AC520"/>
    </row>
    <row r="521" spans="29:29">
      <c r="AC521"/>
    </row>
    <row r="522" spans="29:29">
      <c r="AC522"/>
    </row>
    <row r="523" spans="29:29">
      <c r="AC523"/>
    </row>
    <row r="524" spans="29:29">
      <c r="AC524"/>
    </row>
    <row r="525" spans="29:29">
      <c r="AC525"/>
    </row>
    <row r="526" spans="29:29">
      <c r="AC526"/>
    </row>
    <row r="527" spans="29:29">
      <c r="AC527"/>
    </row>
    <row r="528" spans="29:29">
      <c r="AC528"/>
    </row>
    <row r="529" spans="29:29">
      <c r="AC529"/>
    </row>
    <row r="530" spans="29:29">
      <c r="AC530"/>
    </row>
    <row r="531" spans="29:29">
      <c r="AC531"/>
    </row>
    <row r="532" spans="29:29">
      <c r="AC532"/>
    </row>
    <row r="533" spans="29:29">
      <c r="AC533"/>
    </row>
    <row r="534" spans="29:29">
      <c r="AC534"/>
    </row>
    <row r="535" spans="29:29">
      <c r="AC535"/>
    </row>
    <row r="536" spans="29:29">
      <c r="AC536"/>
    </row>
    <row r="537" spans="29:29">
      <c r="AC537"/>
    </row>
    <row r="538" spans="29:29">
      <c r="AC538"/>
    </row>
    <row r="539" spans="29:29">
      <c r="AC539"/>
    </row>
    <row r="540" spans="29:29">
      <c r="AC540"/>
    </row>
    <row r="541" spans="29:29">
      <c r="AC541"/>
    </row>
    <row r="542" spans="29:29">
      <c r="AC542"/>
    </row>
    <row r="543" spans="29:29">
      <c r="AC543"/>
    </row>
    <row r="544" spans="29:29">
      <c r="AC544"/>
    </row>
    <row r="545" spans="29:29">
      <c r="AC545"/>
    </row>
    <row r="546" spans="29:29">
      <c r="AC546"/>
    </row>
    <row r="547" spans="29:29">
      <c r="AC547"/>
    </row>
    <row r="548" spans="29:29">
      <c r="AC548"/>
    </row>
    <row r="549" spans="29:29">
      <c r="AC549"/>
    </row>
    <row r="550" spans="29:29">
      <c r="AC550"/>
    </row>
    <row r="551" spans="29:29">
      <c r="AC551"/>
    </row>
    <row r="552" spans="29:29">
      <c r="AC552"/>
    </row>
    <row r="553" spans="29:29">
      <c r="AC553"/>
    </row>
    <row r="554" spans="29:29">
      <c r="AC554"/>
    </row>
    <row r="555" spans="29:29">
      <c r="AC555"/>
    </row>
    <row r="556" spans="29:29">
      <c r="AC556"/>
    </row>
    <row r="557" spans="29:29">
      <c r="AC557"/>
    </row>
    <row r="558" spans="29:29">
      <c r="AC558"/>
    </row>
    <row r="559" spans="29:29">
      <c r="AC559"/>
    </row>
    <row r="560" spans="29:29">
      <c r="AC560"/>
    </row>
    <row r="561" spans="29:29">
      <c r="AC561"/>
    </row>
    <row r="562" spans="29:29">
      <c r="AC562"/>
    </row>
    <row r="563" spans="29:29">
      <c r="AC563"/>
    </row>
    <row r="564" spans="29:29">
      <c r="AC564"/>
    </row>
    <row r="565" spans="29:29">
      <c r="AC565"/>
    </row>
    <row r="566" spans="29:29">
      <c r="AC566"/>
    </row>
    <row r="567" spans="29:29">
      <c r="AC567"/>
    </row>
    <row r="568" spans="29:29">
      <c r="AC568"/>
    </row>
    <row r="569" spans="29:29">
      <c r="AC569"/>
    </row>
    <row r="570" spans="29:29">
      <c r="AC570"/>
    </row>
    <row r="571" spans="29:29">
      <c r="AC571"/>
    </row>
    <row r="572" spans="29:29">
      <c r="AC572"/>
    </row>
    <row r="573" spans="29:29">
      <c r="AC573"/>
    </row>
    <row r="574" spans="29:29">
      <c r="AC574"/>
    </row>
    <row r="575" spans="29:29">
      <c r="AC575"/>
    </row>
    <row r="576" spans="29:29">
      <c r="AC576"/>
    </row>
    <row r="577" spans="29:29">
      <c r="AC577"/>
    </row>
    <row r="578" spans="29:29">
      <c r="AC578"/>
    </row>
    <row r="579" spans="29:29">
      <c r="AC579"/>
    </row>
    <row r="580" spans="29:29">
      <c r="AC580"/>
    </row>
    <row r="581" spans="29:29">
      <c r="AC581"/>
    </row>
    <row r="582" spans="29:29">
      <c r="AC582"/>
    </row>
    <row r="583" spans="29:29">
      <c r="AC583"/>
    </row>
    <row r="584" spans="29:29">
      <c r="AC584"/>
    </row>
    <row r="585" spans="29:29">
      <c r="AC585"/>
    </row>
    <row r="586" spans="29:29">
      <c r="AC586"/>
    </row>
    <row r="587" spans="29:29">
      <c r="AC587"/>
    </row>
    <row r="588" spans="29:29">
      <c r="AC588"/>
    </row>
    <row r="589" spans="29:29">
      <c r="AC589"/>
    </row>
    <row r="590" spans="29:29">
      <c r="AC590"/>
    </row>
    <row r="591" spans="29:29">
      <c r="AC591"/>
    </row>
    <row r="592" spans="29:29">
      <c r="AC592"/>
    </row>
    <row r="593" spans="29:29">
      <c r="AC593"/>
    </row>
    <row r="594" spans="29:29">
      <c r="AC594"/>
    </row>
    <row r="595" spans="29:29">
      <c r="AC595"/>
    </row>
    <row r="596" spans="29:29">
      <c r="AC596"/>
    </row>
    <row r="597" spans="29:29">
      <c r="AC597"/>
    </row>
    <row r="598" spans="29:29">
      <c r="AC598"/>
    </row>
    <row r="599" spans="29:29">
      <c r="AC599"/>
    </row>
    <row r="600" spans="29:29">
      <c r="AC600"/>
    </row>
    <row r="601" spans="29:29">
      <c r="AC601"/>
    </row>
    <row r="602" spans="29:29">
      <c r="AC602"/>
    </row>
    <row r="603" spans="29:29">
      <c r="AC603"/>
    </row>
    <row r="604" spans="29:29">
      <c r="AC604"/>
    </row>
    <row r="605" spans="29:29">
      <c r="AC605"/>
    </row>
    <row r="606" spans="29:29">
      <c r="AC606"/>
    </row>
    <row r="607" spans="29:29">
      <c r="AC607"/>
    </row>
    <row r="608" spans="29:29">
      <c r="AC608"/>
    </row>
    <row r="609" spans="29:29">
      <c r="AC609"/>
    </row>
    <row r="610" spans="29:29">
      <c r="AC610"/>
    </row>
    <row r="611" spans="29:29">
      <c r="AC611"/>
    </row>
    <row r="612" spans="29:29">
      <c r="AC612"/>
    </row>
    <row r="613" spans="29:29">
      <c r="AC613"/>
    </row>
    <row r="614" spans="29:29">
      <c r="AC614"/>
    </row>
    <row r="615" spans="29:29">
      <c r="AC615"/>
    </row>
    <row r="616" spans="29:29">
      <c r="AC616"/>
    </row>
    <row r="617" spans="29:29">
      <c r="AC617"/>
    </row>
    <row r="618" spans="29:29">
      <c r="AC618"/>
    </row>
    <row r="619" spans="29:29">
      <c r="AC619"/>
    </row>
    <row r="620" spans="29:29">
      <c r="AC620"/>
    </row>
    <row r="621" spans="29:29">
      <c r="AC621"/>
    </row>
    <row r="622" spans="29:29">
      <c r="AC622"/>
    </row>
    <row r="623" spans="29:29">
      <c r="AC623"/>
    </row>
    <row r="624" spans="29:29">
      <c r="AC624"/>
    </row>
    <row r="625" spans="29:29">
      <c r="AC625"/>
    </row>
    <row r="626" spans="29:29">
      <c r="AC626"/>
    </row>
    <row r="627" spans="29:29">
      <c r="AC627"/>
    </row>
    <row r="628" spans="29:29">
      <c r="AC628"/>
    </row>
    <row r="629" spans="29:29">
      <c r="AC629"/>
    </row>
    <row r="630" spans="29:29">
      <c r="AC630"/>
    </row>
    <row r="631" spans="29:29">
      <c r="AC631"/>
    </row>
    <row r="632" spans="29:29">
      <c r="AC632"/>
    </row>
    <row r="633" spans="29:29">
      <c r="AC633"/>
    </row>
    <row r="634" spans="29:29">
      <c r="AC634"/>
    </row>
    <row r="635" spans="29:29">
      <c r="AC635"/>
    </row>
    <row r="636" spans="29:29">
      <c r="AC636"/>
    </row>
    <row r="637" spans="29:29">
      <c r="AC637"/>
    </row>
    <row r="638" spans="29:29">
      <c r="AC638"/>
    </row>
    <row r="639" spans="29:29">
      <c r="AC639"/>
    </row>
    <row r="640" spans="29:29">
      <c r="AC640"/>
    </row>
    <row r="641" spans="29:29">
      <c r="AC641"/>
    </row>
    <row r="642" spans="29:29">
      <c r="AC642"/>
    </row>
    <row r="643" spans="29:29">
      <c r="AC643"/>
    </row>
    <row r="644" spans="29:29">
      <c r="AC644"/>
    </row>
    <row r="645" spans="29:29">
      <c r="AC645"/>
    </row>
    <row r="646" spans="29:29">
      <c r="AC646"/>
    </row>
    <row r="647" spans="29:29">
      <c r="AC647"/>
    </row>
    <row r="648" spans="29:29">
      <c r="AC648"/>
    </row>
    <row r="649" spans="29:29">
      <c r="AC649"/>
    </row>
    <row r="650" spans="29:29">
      <c r="AC650"/>
    </row>
    <row r="651" spans="29:29">
      <c r="AC651"/>
    </row>
    <row r="652" spans="29:29">
      <c r="AC652"/>
    </row>
    <row r="653" spans="29:29">
      <c r="AC653"/>
    </row>
    <row r="654" spans="29:29">
      <c r="AC654"/>
    </row>
    <row r="655" spans="29:29">
      <c r="AC655"/>
    </row>
    <row r="656" spans="29:29">
      <c r="AC656"/>
    </row>
    <row r="657" spans="29:29">
      <c r="AC657"/>
    </row>
    <row r="658" spans="29:29">
      <c r="AC658"/>
    </row>
    <row r="659" spans="29:29">
      <c r="AC659"/>
    </row>
    <row r="660" spans="29:29">
      <c r="AC660"/>
    </row>
    <row r="661" spans="29:29">
      <c r="AC661"/>
    </row>
    <row r="662" spans="29:29">
      <c r="AC662"/>
    </row>
    <row r="663" spans="29:29">
      <c r="AC663"/>
    </row>
    <row r="664" spans="29:29">
      <c r="AC664"/>
    </row>
    <row r="665" spans="29:29">
      <c r="AC665"/>
    </row>
    <row r="666" spans="29:29">
      <c r="AC666"/>
    </row>
    <row r="667" spans="29:29">
      <c r="AC667"/>
    </row>
    <row r="668" spans="29:29">
      <c r="AC668"/>
    </row>
    <row r="669" spans="29:29">
      <c r="AC669"/>
    </row>
    <row r="670" spans="29:29">
      <c r="AC670"/>
    </row>
    <row r="671" spans="29:29">
      <c r="AC671"/>
    </row>
    <row r="672" spans="29:29">
      <c r="AC672"/>
    </row>
    <row r="673" spans="29:29">
      <c r="AC673"/>
    </row>
    <row r="674" spans="29:29">
      <c r="AC674"/>
    </row>
    <row r="675" spans="29:29">
      <c r="AC675"/>
    </row>
    <row r="676" spans="29:29">
      <c r="AC676"/>
    </row>
    <row r="677" spans="29:29">
      <c r="AC677"/>
    </row>
    <row r="678" spans="29:29">
      <c r="AC678"/>
    </row>
    <row r="679" spans="29:29">
      <c r="AC679"/>
    </row>
    <row r="680" spans="29:29">
      <c r="AC680"/>
    </row>
    <row r="681" spans="29:29">
      <c r="AC681"/>
    </row>
    <row r="682" spans="29:29">
      <c r="AC682"/>
    </row>
    <row r="683" spans="29:29">
      <c r="AC683"/>
    </row>
    <row r="684" spans="29:29">
      <c r="AC684"/>
    </row>
    <row r="685" spans="29:29">
      <c r="AC685"/>
    </row>
    <row r="686" spans="29:29">
      <c r="AC686"/>
    </row>
    <row r="687" spans="29:29">
      <c r="AC687"/>
    </row>
    <row r="688" spans="29:29">
      <c r="AC688"/>
    </row>
    <row r="689" spans="29:29">
      <c r="AC689"/>
    </row>
    <row r="690" spans="29:29">
      <c r="AC690"/>
    </row>
    <row r="691" spans="29:29">
      <c r="AC691"/>
    </row>
    <row r="692" spans="29:29">
      <c r="AC692"/>
    </row>
    <row r="693" spans="29:29">
      <c r="AC693"/>
    </row>
    <row r="694" spans="29:29">
      <c r="AC694"/>
    </row>
    <row r="695" spans="29:29">
      <c r="AC695"/>
    </row>
    <row r="696" spans="29:29">
      <c r="AC696"/>
    </row>
    <row r="697" spans="29:29">
      <c r="AC697"/>
    </row>
    <row r="698" spans="29:29">
      <c r="AC698"/>
    </row>
    <row r="699" spans="29:29">
      <c r="AC699"/>
    </row>
    <row r="700" spans="29:29">
      <c r="AC700"/>
    </row>
    <row r="701" spans="29:29">
      <c r="AC701"/>
    </row>
    <row r="702" spans="29:29">
      <c r="AC702"/>
    </row>
    <row r="703" spans="29:29">
      <c r="AC703"/>
    </row>
    <row r="704" spans="29:29">
      <c r="AC704"/>
    </row>
    <row r="705" spans="29:29">
      <c r="AC705"/>
    </row>
    <row r="706" spans="29:29">
      <c r="AC706"/>
    </row>
    <row r="707" spans="29:29">
      <c r="AC707"/>
    </row>
    <row r="708" spans="29:29">
      <c r="AC708"/>
    </row>
    <row r="709" spans="29:29">
      <c r="AC709"/>
    </row>
    <row r="710" spans="29:29">
      <c r="AC710"/>
    </row>
    <row r="711" spans="29:29">
      <c r="AC711"/>
    </row>
    <row r="712" spans="29:29">
      <c r="AC712"/>
    </row>
    <row r="713" spans="29:29">
      <c r="AC713"/>
    </row>
    <row r="714" spans="29:29">
      <c r="AC714"/>
    </row>
    <row r="715" spans="29:29">
      <c r="AC715"/>
    </row>
    <row r="716" spans="29:29">
      <c r="AC716"/>
    </row>
    <row r="717" spans="29:29">
      <c r="AC717"/>
    </row>
    <row r="718" spans="29:29">
      <c r="AC718"/>
    </row>
    <row r="719" spans="29:29">
      <c r="AC719"/>
    </row>
    <row r="720" spans="29:29">
      <c r="AC720"/>
    </row>
    <row r="721" spans="29:29">
      <c r="AC721"/>
    </row>
    <row r="722" spans="29:29">
      <c r="AC722"/>
    </row>
    <row r="723" spans="29:29">
      <c r="AC723"/>
    </row>
    <row r="724" spans="29:29">
      <c r="AC724"/>
    </row>
    <row r="725" spans="29:29">
      <c r="AC725"/>
    </row>
    <row r="726" spans="29:29">
      <c r="AC726"/>
    </row>
    <row r="727" spans="29:29">
      <c r="AC727"/>
    </row>
    <row r="728" spans="29:29">
      <c r="AC728"/>
    </row>
    <row r="729" spans="29:29">
      <c r="AC729"/>
    </row>
    <row r="730" spans="29:29">
      <c r="AC730"/>
    </row>
    <row r="731" spans="29:29">
      <c r="AC731"/>
    </row>
    <row r="732" spans="29:29">
      <c r="AC732"/>
    </row>
    <row r="733" spans="29:29">
      <c r="AC733"/>
    </row>
    <row r="734" spans="29:29">
      <c r="AC734"/>
    </row>
    <row r="735" spans="29:29">
      <c r="AC735"/>
    </row>
    <row r="736" spans="29:29">
      <c r="AC736"/>
    </row>
    <row r="737" spans="29:29">
      <c r="AC737"/>
    </row>
    <row r="738" spans="29:29">
      <c r="AC738"/>
    </row>
    <row r="739" spans="29:29">
      <c r="AC739"/>
    </row>
    <row r="740" spans="29:29">
      <c r="AC740"/>
    </row>
    <row r="741" spans="29:29">
      <c r="AC741"/>
    </row>
    <row r="742" spans="29:29">
      <c r="AC742"/>
    </row>
    <row r="743" spans="29:29">
      <c r="AC743"/>
    </row>
    <row r="744" spans="29:29">
      <c r="AC744"/>
    </row>
    <row r="745" spans="29:29">
      <c r="AC745"/>
    </row>
    <row r="746" spans="29:29">
      <c r="AC746"/>
    </row>
    <row r="747" spans="29:29">
      <c r="AC747"/>
    </row>
    <row r="748" spans="29:29">
      <c r="AC748"/>
    </row>
    <row r="749" spans="29:29">
      <c r="AC749"/>
    </row>
    <row r="750" spans="29:29">
      <c r="AC750"/>
    </row>
    <row r="751" spans="29:29">
      <c r="AC751"/>
    </row>
    <row r="752" spans="29:29">
      <c r="AC752"/>
    </row>
    <row r="753" spans="29:29">
      <c r="AC753"/>
    </row>
    <row r="754" spans="29:29">
      <c r="AC754"/>
    </row>
    <row r="755" spans="29:29">
      <c r="AC755"/>
    </row>
    <row r="756" spans="29:29">
      <c r="AC756"/>
    </row>
    <row r="757" spans="29:29">
      <c r="AC757"/>
    </row>
    <row r="758" spans="29:29">
      <c r="AC758"/>
    </row>
    <row r="759" spans="29:29">
      <c r="AC759"/>
    </row>
    <row r="760" spans="29:29">
      <c r="AC760"/>
    </row>
    <row r="761" spans="29:29">
      <c r="AC761"/>
    </row>
    <row r="762" spans="29:29">
      <c r="AC762"/>
    </row>
    <row r="763" spans="29:29">
      <c r="AC763"/>
    </row>
    <row r="764" spans="29:29">
      <c r="AC764"/>
    </row>
    <row r="765" spans="29:29">
      <c r="AC765"/>
    </row>
    <row r="766" spans="29:29">
      <c r="AC766"/>
    </row>
    <row r="767" spans="29:29">
      <c r="AC767"/>
    </row>
    <row r="768" spans="29:29">
      <c r="AC768"/>
    </row>
    <row r="769" spans="29:29">
      <c r="AC769"/>
    </row>
    <row r="770" spans="29:29">
      <c r="AC770"/>
    </row>
    <row r="771" spans="29:29">
      <c r="AC771"/>
    </row>
    <row r="772" spans="29:29">
      <c r="AC772"/>
    </row>
    <row r="773" spans="29:29">
      <c r="AC773"/>
    </row>
    <row r="774" spans="29:29">
      <c r="AC774"/>
    </row>
    <row r="775" spans="29:29">
      <c r="AC775"/>
    </row>
    <row r="776" spans="29:29">
      <c r="AC776"/>
    </row>
    <row r="777" spans="29:29">
      <c r="AC777"/>
    </row>
    <row r="778" spans="29:29">
      <c r="AC778"/>
    </row>
    <row r="779" spans="29:29">
      <c r="AC779"/>
    </row>
    <row r="780" spans="29:29">
      <c r="AC780"/>
    </row>
    <row r="781" spans="29:29">
      <c r="AC781"/>
    </row>
    <row r="782" spans="29:29">
      <c r="AC782"/>
    </row>
    <row r="783" spans="29:29">
      <c r="AC783"/>
    </row>
    <row r="784" spans="29:29">
      <c r="AC784"/>
    </row>
    <row r="785" spans="29:29">
      <c r="AC785"/>
    </row>
    <row r="786" spans="29:29">
      <c r="AC786"/>
    </row>
    <row r="787" spans="29:29">
      <c r="AC787"/>
    </row>
    <row r="788" spans="29:29">
      <c r="AC788"/>
    </row>
    <row r="789" spans="29:29">
      <c r="AC789"/>
    </row>
    <row r="790" spans="29:29">
      <c r="AC790"/>
    </row>
    <row r="791" spans="29:29">
      <c r="AC791"/>
    </row>
    <row r="792" spans="29:29">
      <c r="AC792"/>
    </row>
    <row r="793" spans="29:29">
      <c r="AC793"/>
    </row>
    <row r="794" spans="29:29">
      <c r="AC794"/>
    </row>
    <row r="795" spans="29:29">
      <c r="AC795"/>
    </row>
    <row r="796" spans="29:29">
      <c r="AC796"/>
    </row>
    <row r="797" spans="29:29">
      <c r="AC797"/>
    </row>
    <row r="798" spans="29:29">
      <c r="AC798"/>
    </row>
    <row r="799" spans="29:29">
      <c r="AC799"/>
    </row>
    <row r="800" spans="29:29">
      <c r="AC800"/>
    </row>
    <row r="801" spans="29:29">
      <c r="AC801"/>
    </row>
    <row r="802" spans="29:29">
      <c r="AC802"/>
    </row>
    <row r="803" spans="29:29">
      <c r="AC803"/>
    </row>
    <row r="804" spans="29:29">
      <c r="AC804"/>
    </row>
    <row r="805" spans="29:29">
      <c r="AC805"/>
    </row>
    <row r="806" spans="29:29">
      <c r="AC806"/>
    </row>
    <row r="807" spans="29:29">
      <c r="AC807"/>
    </row>
    <row r="808" spans="29:29">
      <c r="AC808"/>
    </row>
    <row r="809" spans="29:29">
      <c r="AC809"/>
    </row>
    <row r="810" spans="29:29">
      <c r="AC810"/>
    </row>
    <row r="811" spans="29:29">
      <c r="AC811"/>
    </row>
    <row r="812" spans="29:29">
      <c r="AC812"/>
    </row>
    <row r="813" spans="29:29">
      <c r="AC813"/>
    </row>
    <row r="814" spans="29:29">
      <c r="AC814"/>
    </row>
    <row r="815" spans="29:29">
      <c r="AC815"/>
    </row>
    <row r="816" spans="29:29">
      <c r="AC816"/>
    </row>
    <row r="817" spans="29:29">
      <c r="AC817"/>
    </row>
    <row r="818" spans="29:29">
      <c r="AC818"/>
    </row>
    <row r="819" spans="29:29">
      <c r="AC819"/>
    </row>
    <row r="820" spans="29:29">
      <c r="AC820"/>
    </row>
    <row r="821" spans="29:29">
      <c r="AC821"/>
    </row>
    <row r="822" spans="29:29">
      <c r="AC822"/>
    </row>
    <row r="823" spans="29:29">
      <c r="AC823"/>
    </row>
    <row r="824" spans="29:29">
      <c r="AC824"/>
    </row>
    <row r="825" spans="29:29">
      <c r="AC825"/>
    </row>
    <row r="826" spans="29:29">
      <c r="AC826"/>
    </row>
    <row r="827" spans="29:29">
      <c r="AC827"/>
    </row>
    <row r="828" spans="29:29">
      <c r="AC828"/>
    </row>
    <row r="829" spans="29:29">
      <c r="AC829"/>
    </row>
    <row r="830" spans="29:29">
      <c r="AC830"/>
    </row>
    <row r="831" spans="29:29">
      <c r="AC831"/>
    </row>
    <row r="832" spans="29:29">
      <c r="AC832"/>
    </row>
    <row r="833" spans="29:29">
      <c r="AC833"/>
    </row>
    <row r="834" spans="29:29">
      <c r="AC834"/>
    </row>
    <row r="835" spans="29:29">
      <c r="AC835"/>
    </row>
    <row r="836" spans="29:29">
      <c r="AC836"/>
    </row>
    <row r="837" spans="29:29">
      <c r="AC837"/>
    </row>
    <row r="838" spans="29:29">
      <c r="AC838"/>
    </row>
    <row r="839" spans="29:29">
      <c r="AC839"/>
    </row>
    <row r="840" spans="29:29">
      <c r="AC840"/>
    </row>
    <row r="841" spans="29:29">
      <c r="AC841"/>
    </row>
    <row r="842" spans="29:29">
      <c r="AC842"/>
    </row>
    <row r="843" spans="29:29">
      <c r="AC843"/>
    </row>
    <row r="844" spans="29:29">
      <c r="AC844"/>
    </row>
    <row r="845" spans="29:29">
      <c r="AC845"/>
    </row>
    <row r="846" spans="29:29">
      <c r="AC846"/>
    </row>
    <row r="847" spans="29:29">
      <c r="AC847"/>
    </row>
    <row r="848" spans="29:29">
      <c r="AC848"/>
    </row>
    <row r="849" spans="29:29">
      <c r="AC849"/>
    </row>
    <row r="850" spans="29:29">
      <c r="AC850"/>
    </row>
    <row r="851" spans="29:29">
      <c r="AC851"/>
    </row>
    <row r="852" spans="29:29">
      <c r="AC852"/>
    </row>
    <row r="853" spans="29:29">
      <c r="AC853"/>
    </row>
    <row r="854" spans="29:29">
      <c r="AC854"/>
    </row>
    <row r="855" spans="29:29">
      <c r="AC855"/>
    </row>
    <row r="856" spans="29:29">
      <c r="AC856"/>
    </row>
    <row r="857" spans="29:29">
      <c r="AC857"/>
    </row>
    <row r="858" spans="29:29">
      <c r="AC858"/>
    </row>
    <row r="859" spans="29:29">
      <c r="AC859"/>
    </row>
    <row r="860" spans="29:29">
      <c r="AC860"/>
    </row>
    <row r="861" spans="29:29">
      <c r="AC861"/>
    </row>
    <row r="862" spans="29:29">
      <c r="AC862"/>
    </row>
    <row r="863" spans="29:29">
      <c r="AC863"/>
    </row>
    <row r="864" spans="29:29">
      <c r="AC864"/>
    </row>
    <row r="865" spans="29:29">
      <c r="AC865"/>
    </row>
    <row r="866" spans="29:29">
      <c r="AC866"/>
    </row>
    <row r="867" spans="29:29">
      <c r="AC867"/>
    </row>
    <row r="868" spans="29:29">
      <c r="AC868"/>
    </row>
    <row r="869" spans="29:29">
      <c r="AC869"/>
    </row>
    <row r="870" spans="29:29">
      <c r="AC870"/>
    </row>
    <row r="871" spans="29:29">
      <c r="AC871"/>
    </row>
    <row r="872" spans="29:29">
      <c r="AC872"/>
    </row>
    <row r="873" spans="29:29">
      <c r="AC873"/>
    </row>
    <row r="874" spans="29:29">
      <c r="AC874"/>
    </row>
    <row r="875" spans="29:29">
      <c r="AC875"/>
    </row>
    <row r="876" spans="29:29">
      <c r="AC876"/>
    </row>
    <row r="877" spans="29:29">
      <c r="AC877"/>
    </row>
    <row r="878" spans="29:29">
      <c r="AC878"/>
    </row>
    <row r="879" spans="29:29">
      <c r="AC879"/>
    </row>
    <row r="880" spans="29:29">
      <c r="AC880"/>
    </row>
    <row r="881" spans="29:29">
      <c r="AC881"/>
    </row>
    <row r="882" spans="29:29">
      <c r="AC882"/>
    </row>
    <row r="883" spans="29:29">
      <c r="AC883"/>
    </row>
    <row r="884" spans="29:29">
      <c r="AC884"/>
    </row>
    <row r="885" spans="29:29">
      <c r="AC885"/>
    </row>
    <row r="886" spans="29:29">
      <c r="AC886"/>
    </row>
    <row r="887" spans="29:29">
      <c r="AC887"/>
    </row>
    <row r="888" spans="29:29">
      <c r="AC888"/>
    </row>
    <row r="889" spans="29:29">
      <c r="AC889"/>
    </row>
    <row r="890" spans="29:29">
      <c r="AC890"/>
    </row>
    <row r="891" spans="29:29">
      <c r="AC891"/>
    </row>
    <row r="892" spans="29:29">
      <c r="AC892"/>
    </row>
    <row r="893" spans="29:29">
      <c r="AC893"/>
    </row>
    <row r="894" spans="29:29">
      <c r="AC894"/>
    </row>
    <row r="895" spans="29:29">
      <c r="AC895"/>
    </row>
    <row r="896" spans="29:29">
      <c r="AC896"/>
    </row>
    <row r="897" spans="29:29">
      <c r="AC897"/>
    </row>
    <row r="898" spans="29:29">
      <c r="AC898"/>
    </row>
    <row r="899" spans="29:29">
      <c r="AC899"/>
    </row>
    <row r="900" spans="29:29">
      <c r="AC900"/>
    </row>
    <row r="901" spans="29:29">
      <c r="AC901"/>
    </row>
    <row r="902" spans="29:29">
      <c r="AC902"/>
    </row>
    <row r="903" spans="29:29">
      <c r="AC903"/>
    </row>
    <row r="904" spans="29:29">
      <c r="AC904"/>
    </row>
    <row r="905" spans="29:29">
      <c r="AC905"/>
    </row>
    <row r="906" spans="29:29">
      <c r="AC906"/>
    </row>
    <row r="907" spans="29:29">
      <c r="AC907"/>
    </row>
    <row r="908" spans="29:29">
      <c r="AC908"/>
    </row>
    <row r="909" spans="29:29">
      <c r="AC909"/>
    </row>
    <row r="910" spans="29:29">
      <c r="AC910"/>
    </row>
    <row r="911" spans="29:29">
      <c r="AC911"/>
    </row>
    <row r="912" spans="29:29">
      <c r="AC912"/>
    </row>
    <row r="913" spans="29:29">
      <c r="AC913"/>
    </row>
    <row r="914" spans="29:29">
      <c r="AC914"/>
    </row>
    <row r="915" spans="29:29">
      <c r="AC915"/>
    </row>
    <row r="916" spans="29:29">
      <c r="AC916"/>
    </row>
    <row r="917" spans="29:29">
      <c r="AC917"/>
    </row>
    <row r="918" spans="29:29">
      <c r="AC918"/>
    </row>
    <row r="919" spans="29:29">
      <c r="AC919"/>
    </row>
    <row r="920" spans="29:29">
      <c r="AC920"/>
    </row>
    <row r="921" spans="29:29">
      <c r="AC921"/>
    </row>
    <row r="922" spans="29:29">
      <c r="AC922"/>
    </row>
    <row r="923" spans="29:29">
      <c r="AC923"/>
    </row>
    <row r="924" spans="29:29">
      <c r="AC924"/>
    </row>
    <row r="925" spans="29:29">
      <c r="AC925"/>
    </row>
    <row r="926" spans="29:29">
      <c r="AC926"/>
    </row>
    <row r="927" spans="29:29">
      <c r="AC927"/>
    </row>
    <row r="928" spans="29:29">
      <c r="AC928"/>
    </row>
    <row r="929" spans="29:29">
      <c r="AC929"/>
    </row>
    <row r="930" spans="29:29">
      <c r="AC930"/>
    </row>
    <row r="931" spans="29:29">
      <c r="AC931"/>
    </row>
    <row r="932" spans="29:29">
      <c r="AC932"/>
    </row>
    <row r="933" spans="29:29">
      <c r="AC933"/>
    </row>
    <row r="934" spans="29:29">
      <c r="AC934"/>
    </row>
    <row r="935" spans="29:29">
      <c r="AC935"/>
    </row>
    <row r="936" spans="29:29">
      <c r="AC936"/>
    </row>
    <row r="937" spans="29:29">
      <c r="AC937"/>
    </row>
    <row r="938" spans="29:29">
      <c r="AC938"/>
    </row>
    <row r="939" spans="29:29">
      <c r="AC939"/>
    </row>
    <row r="940" spans="29:29">
      <c r="AC940"/>
    </row>
    <row r="941" spans="29:29">
      <c r="AC941"/>
    </row>
    <row r="942" spans="29:29">
      <c r="AC942"/>
    </row>
    <row r="943" spans="29:29">
      <c r="AC943"/>
    </row>
    <row r="944" spans="29:29">
      <c r="AC944"/>
    </row>
    <row r="945" spans="29:29">
      <c r="AC945"/>
    </row>
    <row r="946" spans="29:29">
      <c r="AC946"/>
    </row>
    <row r="947" spans="29:29">
      <c r="AC947"/>
    </row>
    <row r="948" spans="29:29">
      <c r="AC948"/>
    </row>
    <row r="949" spans="29:29">
      <c r="AC949"/>
    </row>
    <row r="950" spans="29:29">
      <c r="AC950"/>
    </row>
    <row r="951" spans="29:29">
      <c r="AC951"/>
    </row>
    <row r="952" spans="29:29">
      <c r="AC952"/>
    </row>
    <row r="953" spans="29:29">
      <c r="AC953"/>
    </row>
    <row r="954" spans="29:29">
      <c r="AC954"/>
    </row>
    <row r="955" spans="29:29">
      <c r="AC955"/>
    </row>
    <row r="956" spans="29:29">
      <c r="AC956"/>
    </row>
    <row r="957" spans="29:29">
      <c r="AC957"/>
    </row>
    <row r="958" spans="29:29">
      <c r="AC958"/>
    </row>
    <row r="959" spans="29:29">
      <c r="AC959"/>
    </row>
    <row r="960" spans="29:29">
      <c r="AC960"/>
    </row>
    <row r="961" spans="29:29">
      <c r="AC961"/>
    </row>
    <row r="962" spans="29:29">
      <c r="AC962"/>
    </row>
    <row r="963" spans="29:29">
      <c r="AC963"/>
    </row>
    <row r="964" spans="29:29">
      <c r="AC964"/>
    </row>
    <row r="965" spans="29:29">
      <c r="AC965"/>
    </row>
    <row r="966" spans="29:29">
      <c r="AC966"/>
    </row>
    <row r="967" spans="29:29">
      <c r="AC967"/>
    </row>
    <row r="968" spans="29:29">
      <c r="AC968"/>
    </row>
    <row r="969" spans="29:29">
      <c r="AC969"/>
    </row>
    <row r="970" spans="29:29">
      <c r="AC970"/>
    </row>
    <row r="971" spans="29:29">
      <c r="AC971"/>
    </row>
    <row r="972" spans="29:29">
      <c r="AC972"/>
    </row>
    <row r="973" spans="29:29">
      <c r="AC973"/>
    </row>
    <row r="974" spans="29:29">
      <c r="AC974"/>
    </row>
    <row r="975" spans="29:29">
      <c r="AC975"/>
    </row>
    <row r="976" spans="29:29">
      <c r="AC976"/>
    </row>
    <row r="977" spans="29:29">
      <c r="AC977"/>
    </row>
    <row r="978" spans="29:29">
      <c r="AC978"/>
    </row>
    <row r="979" spans="29:29">
      <c r="AC979"/>
    </row>
    <row r="980" spans="29:29">
      <c r="AC980"/>
    </row>
    <row r="981" spans="29:29">
      <c r="AC981"/>
    </row>
    <row r="982" spans="29:29">
      <c r="AC982"/>
    </row>
    <row r="983" spans="29:29">
      <c r="AC983"/>
    </row>
    <row r="984" spans="29:29">
      <c r="AC984"/>
    </row>
    <row r="985" spans="29:29">
      <c r="AC985"/>
    </row>
    <row r="986" spans="29:29">
      <c r="AC986"/>
    </row>
    <row r="987" spans="29:29">
      <c r="AC987"/>
    </row>
    <row r="988" spans="29:29">
      <c r="AC988"/>
    </row>
    <row r="989" spans="29:29">
      <c r="AC989"/>
    </row>
    <row r="990" spans="29:29">
      <c r="AC990"/>
    </row>
    <row r="991" spans="29:29">
      <c r="AC991"/>
    </row>
    <row r="992" spans="29:29">
      <c r="AC992"/>
    </row>
    <row r="993" spans="29:29">
      <c r="AC993"/>
    </row>
    <row r="994" spans="29:29">
      <c r="AC994"/>
    </row>
    <row r="995" spans="29:29">
      <c r="AC995"/>
    </row>
    <row r="996" spans="29:29">
      <c r="AC996"/>
    </row>
    <row r="997" spans="29:29">
      <c r="AC997"/>
    </row>
    <row r="998" spans="29:29">
      <c r="AC998"/>
    </row>
    <row r="999" spans="29:29">
      <c r="AC999"/>
    </row>
    <row r="1000" spans="29:29">
      <c r="AC1000"/>
    </row>
    <row r="1001" spans="29:29">
      <c r="AC1001"/>
    </row>
    <row r="1002" spans="29:29">
      <c r="AC1002"/>
    </row>
    <row r="1003" spans="29:29">
      <c r="AC1003"/>
    </row>
    <row r="1004" spans="29:29">
      <c r="AC1004"/>
    </row>
    <row r="1005" spans="29:29">
      <c r="AC1005"/>
    </row>
    <row r="1006" spans="29:29">
      <c r="AC1006"/>
    </row>
    <row r="1007" spans="29:29">
      <c r="AC1007"/>
    </row>
    <row r="1008" spans="29:29">
      <c r="AC1008"/>
    </row>
    <row r="1009" spans="29:29">
      <c r="AC1009"/>
    </row>
    <row r="1010" spans="29:29">
      <c r="AC1010"/>
    </row>
    <row r="1011" spans="29:29">
      <c r="AC1011"/>
    </row>
    <row r="1012" spans="29:29">
      <c r="AC1012"/>
    </row>
    <row r="1013" spans="29:29">
      <c r="AC1013"/>
    </row>
    <row r="1014" spans="29:29">
      <c r="AC1014"/>
    </row>
    <row r="1015" spans="29:29">
      <c r="AC1015"/>
    </row>
    <row r="1016" spans="29:29">
      <c r="AC1016"/>
    </row>
    <row r="1017" spans="29:29">
      <c r="AC1017"/>
    </row>
    <row r="1018" spans="29:29">
      <c r="AC1018"/>
    </row>
    <row r="1019" spans="29:29">
      <c r="AC1019"/>
    </row>
    <row r="1020" spans="29:29">
      <c r="AC1020"/>
    </row>
    <row r="1021" spans="29:29">
      <c r="AC1021"/>
    </row>
    <row r="1022" spans="29:29">
      <c r="AC1022"/>
    </row>
    <row r="1023" spans="29:29">
      <c r="AC1023"/>
    </row>
    <row r="1024" spans="29:29">
      <c r="AC1024"/>
    </row>
    <row r="1025" spans="29:29">
      <c r="AC1025"/>
    </row>
    <row r="1026" spans="29:29">
      <c r="AC1026"/>
    </row>
    <row r="1027" spans="29:29">
      <c r="AC1027"/>
    </row>
    <row r="1028" spans="29:29">
      <c r="AC1028"/>
    </row>
    <row r="1029" spans="29:29">
      <c r="AC1029"/>
    </row>
    <row r="1030" spans="29:29">
      <c r="AC1030"/>
    </row>
    <row r="1031" spans="29:29">
      <c r="AC1031"/>
    </row>
    <row r="1032" spans="29:29">
      <c r="AC1032"/>
    </row>
    <row r="1033" spans="29:29">
      <c r="AC1033"/>
    </row>
    <row r="1034" spans="29:29">
      <c r="AC1034"/>
    </row>
    <row r="1035" spans="29:29">
      <c r="AC1035"/>
    </row>
    <row r="1036" spans="29:29">
      <c r="AC1036"/>
    </row>
    <row r="1037" spans="29:29">
      <c r="AC1037"/>
    </row>
    <row r="1038" spans="29:29">
      <c r="AC1038"/>
    </row>
    <row r="1039" spans="29:29">
      <c r="AC1039"/>
    </row>
    <row r="1040" spans="29:29">
      <c r="AC1040"/>
    </row>
    <row r="1041" spans="29:29">
      <c r="AC1041"/>
    </row>
    <row r="1042" spans="29:29">
      <c r="AC1042"/>
    </row>
    <row r="1043" spans="29:29">
      <c r="AC1043"/>
    </row>
    <row r="1044" spans="29:29">
      <c r="AC1044"/>
    </row>
    <row r="1045" spans="29:29">
      <c r="AC1045"/>
    </row>
    <row r="1046" spans="29:29">
      <c r="AC1046"/>
    </row>
    <row r="1047" spans="29:29">
      <c r="AC1047"/>
    </row>
    <row r="1048" spans="29:29">
      <c r="AC1048"/>
    </row>
    <row r="1049" spans="29:29">
      <c r="AC1049"/>
    </row>
    <row r="1050" spans="29:29">
      <c r="AC1050"/>
    </row>
    <row r="1051" spans="29:29">
      <c r="AC1051"/>
    </row>
    <row r="1052" spans="29:29">
      <c r="AC1052"/>
    </row>
    <row r="1053" spans="29:29">
      <c r="AC1053"/>
    </row>
    <row r="1054" spans="29:29">
      <c r="AC1054"/>
    </row>
    <row r="1055" spans="29:29">
      <c r="AC1055"/>
    </row>
    <row r="1056" spans="29:29">
      <c r="AC1056"/>
    </row>
    <row r="1057" spans="29:29">
      <c r="AC1057"/>
    </row>
    <row r="1058" spans="29:29">
      <c r="AC1058"/>
    </row>
    <row r="1059" spans="29:29">
      <c r="AC1059"/>
    </row>
    <row r="1060" spans="29:29">
      <c r="AC1060"/>
    </row>
    <row r="1061" spans="29:29">
      <c r="AC1061"/>
    </row>
    <row r="1062" spans="29:29">
      <c r="AC1062"/>
    </row>
    <row r="1063" spans="29:29">
      <c r="AC1063"/>
    </row>
    <row r="1064" spans="29:29">
      <c r="AC1064"/>
    </row>
    <row r="1065" spans="29:29">
      <c r="AC1065"/>
    </row>
    <row r="1066" spans="29:29">
      <c r="AC1066"/>
    </row>
    <row r="1067" spans="29:29">
      <c r="AC1067"/>
    </row>
    <row r="1068" spans="29:29">
      <c r="AC1068"/>
    </row>
    <row r="1069" spans="29:29">
      <c r="AC1069"/>
    </row>
    <row r="1070" spans="29:29">
      <c r="AC1070"/>
    </row>
    <row r="1071" spans="29:29">
      <c r="AC1071"/>
    </row>
    <row r="1072" spans="29:29">
      <c r="AC1072"/>
    </row>
    <row r="1073" spans="29:29">
      <c r="AC1073"/>
    </row>
    <row r="1074" spans="29:29">
      <c r="AC1074"/>
    </row>
    <row r="1075" spans="29:29">
      <c r="AC1075"/>
    </row>
    <row r="1076" spans="29:29">
      <c r="AC1076"/>
    </row>
    <row r="1077" spans="29:29">
      <c r="AC1077"/>
    </row>
    <row r="1078" spans="29:29">
      <c r="AC1078"/>
    </row>
    <row r="1079" spans="29:29">
      <c r="AC1079"/>
    </row>
    <row r="1080" spans="29:29">
      <c r="AC1080"/>
    </row>
    <row r="1081" spans="29:29">
      <c r="AC1081"/>
    </row>
    <row r="1082" spans="29:29">
      <c r="AC1082"/>
    </row>
    <row r="1083" spans="29:29">
      <c r="AC1083"/>
    </row>
    <row r="1084" spans="29:29">
      <c r="AC1084"/>
    </row>
    <row r="1085" spans="29:29">
      <c r="AC1085"/>
    </row>
    <row r="1086" spans="29:29">
      <c r="AC1086"/>
    </row>
    <row r="1087" spans="29:29">
      <c r="AC1087"/>
    </row>
    <row r="1088" spans="29:29">
      <c r="AC1088"/>
    </row>
    <row r="1089" spans="29:29">
      <c r="AC1089"/>
    </row>
    <row r="1090" spans="29:29">
      <c r="AC1090"/>
    </row>
    <row r="1091" spans="29:29">
      <c r="AC1091"/>
    </row>
    <row r="1092" spans="29:29">
      <c r="AC1092"/>
    </row>
    <row r="1093" spans="29:29">
      <c r="AC1093"/>
    </row>
    <row r="1094" spans="29:29">
      <c r="AC1094"/>
    </row>
    <row r="1095" spans="29:29">
      <c r="AC1095"/>
    </row>
    <row r="1096" spans="29:29">
      <c r="AC1096"/>
    </row>
    <row r="1097" spans="29:29">
      <c r="AC1097"/>
    </row>
    <row r="1098" spans="29:29">
      <c r="AC1098"/>
    </row>
    <row r="1099" spans="29:29">
      <c r="AC1099"/>
    </row>
    <row r="1100" spans="29:29">
      <c r="AC1100"/>
    </row>
    <row r="1101" spans="29:29">
      <c r="AC1101"/>
    </row>
    <row r="1102" spans="29:29">
      <c r="AC1102"/>
    </row>
    <row r="1103" spans="29:29">
      <c r="AC1103"/>
    </row>
    <row r="1104" spans="29:29">
      <c r="AC1104"/>
    </row>
    <row r="1105" spans="29:29">
      <c r="AC1105"/>
    </row>
    <row r="1106" spans="29:29">
      <c r="AC1106"/>
    </row>
    <row r="1107" spans="29:29">
      <c r="AC1107"/>
    </row>
    <row r="1108" spans="29:29">
      <c r="AC1108"/>
    </row>
    <row r="1109" spans="29:29">
      <c r="AC1109"/>
    </row>
    <row r="1110" spans="29:29">
      <c r="AC1110"/>
    </row>
    <row r="1111" spans="29:29">
      <c r="AC1111"/>
    </row>
    <row r="1112" spans="29:29">
      <c r="AC1112"/>
    </row>
    <row r="1113" spans="29:29">
      <c r="AC1113"/>
    </row>
    <row r="1114" spans="29:29">
      <c r="AC1114"/>
    </row>
    <row r="1115" spans="29:29">
      <c r="AC1115"/>
    </row>
    <row r="1116" spans="29:29">
      <c r="AC1116"/>
    </row>
    <row r="1117" spans="29:29">
      <c r="AC1117"/>
    </row>
    <row r="1118" spans="29:29">
      <c r="AC1118"/>
    </row>
    <row r="1119" spans="29:29">
      <c r="AC1119"/>
    </row>
    <row r="1120" spans="29:29">
      <c r="AC1120"/>
    </row>
    <row r="1121" spans="29:29">
      <c r="AC1121"/>
    </row>
    <row r="1122" spans="29:29">
      <c r="AC1122"/>
    </row>
    <row r="1123" spans="29:29">
      <c r="AC1123"/>
    </row>
    <row r="1124" spans="29:29">
      <c r="AC1124"/>
    </row>
    <row r="1125" spans="29:29">
      <c r="AC1125"/>
    </row>
    <row r="1126" spans="29:29">
      <c r="AC1126"/>
    </row>
    <row r="1127" spans="29:29">
      <c r="AC1127"/>
    </row>
    <row r="1128" spans="29:29">
      <c r="AC1128"/>
    </row>
    <row r="1129" spans="29:29">
      <c r="AC1129"/>
    </row>
    <row r="1130" spans="29:29">
      <c r="AC1130"/>
    </row>
    <row r="1131" spans="29:29">
      <c r="AC1131"/>
    </row>
    <row r="1132" spans="29:29">
      <c r="AC1132"/>
    </row>
    <row r="1133" spans="29:29">
      <c r="AC1133"/>
    </row>
    <row r="1134" spans="29:29">
      <c r="AC1134"/>
    </row>
    <row r="1135" spans="29:29">
      <c r="AC1135"/>
    </row>
    <row r="1136" spans="29:29">
      <c r="AC1136"/>
    </row>
    <row r="1137" spans="29:29">
      <c r="AC1137"/>
    </row>
    <row r="1138" spans="29:29">
      <c r="AC1138"/>
    </row>
    <row r="1139" spans="29:29">
      <c r="AC1139"/>
    </row>
    <row r="1140" spans="29:29">
      <c r="AC1140"/>
    </row>
    <row r="1141" spans="29:29">
      <c r="AC1141"/>
    </row>
    <row r="1142" spans="29:29">
      <c r="AC1142"/>
    </row>
    <row r="1143" spans="29:29">
      <c r="AC1143"/>
    </row>
    <row r="1144" spans="29:29">
      <c r="AC1144"/>
    </row>
    <row r="1145" spans="29:29">
      <c r="AC1145"/>
    </row>
    <row r="1146" spans="29:29">
      <c r="AC1146"/>
    </row>
    <row r="1147" spans="29:29">
      <c r="AC1147"/>
    </row>
    <row r="1148" spans="29:29">
      <c r="AC1148"/>
    </row>
    <row r="1149" spans="29:29">
      <c r="AC1149"/>
    </row>
    <row r="1150" spans="29:29">
      <c r="AC1150"/>
    </row>
    <row r="1151" spans="29:29">
      <c r="AC1151"/>
    </row>
    <row r="1152" spans="29:29">
      <c r="AC1152"/>
    </row>
    <row r="1153" spans="29:29">
      <c r="AC1153"/>
    </row>
    <row r="1154" spans="29:29">
      <c r="AC1154"/>
    </row>
    <row r="1155" spans="29:29">
      <c r="AC1155"/>
    </row>
    <row r="1156" spans="29:29">
      <c r="AC1156"/>
    </row>
    <row r="1157" spans="29:29">
      <c r="AC1157"/>
    </row>
    <row r="1158" spans="29:29">
      <c r="AC1158"/>
    </row>
    <row r="1159" spans="29:29">
      <c r="AC1159"/>
    </row>
    <row r="1160" spans="29:29">
      <c r="AC1160"/>
    </row>
    <row r="1161" spans="29:29">
      <c r="AC1161"/>
    </row>
    <row r="1162" spans="29:29">
      <c r="AC1162"/>
    </row>
    <row r="1163" spans="29:29">
      <c r="AC1163"/>
    </row>
    <row r="1164" spans="29:29">
      <c r="AC1164"/>
    </row>
    <row r="1165" spans="29:29">
      <c r="AC1165"/>
    </row>
    <row r="1166" spans="29:29">
      <c r="AC1166"/>
    </row>
    <row r="1167" spans="29:29">
      <c r="AC1167"/>
    </row>
    <row r="1168" spans="29:29">
      <c r="AC1168"/>
    </row>
    <row r="1169" spans="29:29">
      <c r="AC1169"/>
    </row>
    <row r="1170" spans="29:29">
      <c r="AC1170"/>
    </row>
    <row r="1171" spans="29:29">
      <c r="AC1171"/>
    </row>
    <row r="1172" spans="29:29">
      <c r="AC1172"/>
    </row>
    <row r="1173" spans="29:29">
      <c r="AC1173"/>
    </row>
    <row r="1174" spans="29:29">
      <c r="AC1174"/>
    </row>
    <row r="1175" spans="29:29">
      <c r="AC1175"/>
    </row>
    <row r="1176" spans="29:29">
      <c r="AC1176"/>
    </row>
    <row r="1177" spans="29:29">
      <c r="AC1177"/>
    </row>
    <row r="1178" spans="29:29">
      <c r="AC1178"/>
    </row>
    <row r="1179" spans="29:29">
      <c r="AC1179"/>
    </row>
    <row r="1180" spans="29:29">
      <c r="AC1180"/>
    </row>
    <row r="1181" spans="29:29">
      <c r="AC1181"/>
    </row>
    <row r="1182" spans="29:29">
      <c r="AC1182"/>
    </row>
    <row r="1183" spans="29:29">
      <c r="AC1183"/>
    </row>
    <row r="1184" spans="29:29">
      <c r="AC1184"/>
    </row>
    <row r="1185" spans="29:29">
      <c r="AC1185"/>
    </row>
    <row r="1186" spans="29:29">
      <c r="AC1186"/>
    </row>
    <row r="1187" spans="29:29">
      <c r="AC1187"/>
    </row>
    <row r="1188" spans="29:29">
      <c r="AC1188"/>
    </row>
    <row r="1189" spans="29:29">
      <c r="AC1189"/>
    </row>
    <row r="1190" spans="29:29">
      <c r="AC1190"/>
    </row>
    <row r="1191" spans="29:29">
      <c r="AC1191"/>
    </row>
    <row r="1192" spans="29:29">
      <c r="AC1192"/>
    </row>
    <row r="1193" spans="29:29">
      <c r="AC1193"/>
    </row>
    <row r="1194" spans="29:29">
      <c r="AC1194"/>
    </row>
    <row r="1195" spans="29:29">
      <c r="AC1195"/>
    </row>
    <row r="1196" spans="29:29">
      <c r="AC1196"/>
    </row>
    <row r="1197" spans="29:29">
      <c r="AC1197"/>
    </row>
    <row r="1198" spans="29:29">
      <c r="AC1198"/>
    </row>
    <row r="1199" spans="29:29">
      <c r="AC1199"/>
    </row>
    <row r="1200" spans="29:29">
      <c r="AC1200"/>
    </row>
    <row r="1201" spans="29:29">
      <c r="AC1201"/>
    </row>
    <row r="1202" spans="29:29">
      <c r="AC1202"/>
    </row>
    <row r="1203" spans="29:29">
      <c r="AC1203"/>
    </row>
    <row r="1204" spans="29:29">
      <c r="AC1204"/>
    </row>
    <row r="1205" spans="29:29">
      <c r="AC1205"/>
    </row>
    <row r="1206" spans="29:29">
      <c r="AC1206"/>
    </row>
    <row r="1207" spans="29:29">
      <c r="AC1207"/>
    </row>
    <row r="1208" spans="29:29">
      <c r="AC1208"/>
    </row>
    <row r="1209" spans="29:29">
      <c r="AC1209"/>
    </row>
    <row r="1210" spans="29:29">
      <c r="AC1210"/>
    </row>
    <row r="1211" spans="29:29">
      <c r="AC1211"/>
    </row>
    <row r="1212" spans="29:29">
      <c r="AC1212"/>
    </row>
    <row r="1213" spans="29:29">
      <c r="AC1213"/>
    </row>
    <row r="1214" spans="29:29">
      <c r="AC1214"/>
    </row>
    <row r="1215" spans="29:29">
      <c r="AC1215"/>
    </row>
    <row r="1216" spans="29:29">
      <c r="AC1216"/>
    </row>
    <row r="1217" spans="29:29">
      <c r="AC1217"/>
    </row>
    <row r="1218" spans="29:29">
      <c r="AC1218"/>
    </row>
    <row r="1219" spans="29:29">
      <c r="AC1219"/>
    </row>
    <row r="1220" spans="29:29">
      <c r="AC1220"/>
    </row>
    <row r="1221" spans="29:29">
      <c r="AC1221"/>
    </row>
    <row r="1222" spans="29:29">
      <c r="AC1222"/>
    </row>
    <row r="1223" spans="29:29">
      <c r="AC1223"/>
    </row>
    <row r="1224" spans="29:29">
      <c r="AC1224"/>
    </row>
    <row r="1225" spans="29:29">
      <c r="AC1225"/>
    </row>
    <row r="1226" spans="29:29">
      <c r="AC1226"/>
    </row>
    <row r="1227" spans="29:29">
      <c r="AC1227"/>
    </row>
    <row r="1228" spans="29:29">
      <c r="AC1228"/>
    </row>
    <row r="1229" spans="29:29">
      <c r="AC1229"/>
    </row>
    <row r="1230" spans="29:29">
      <c r="AC1230"/>
    </row>
    <row r="1231" spans="29:29">
      <c r="AC1231"/>
    </row>
    <row r="1232" spans="29:29">
      <c r="AC1232"/>
    </row>
    <row r="1233" spans="29:29">
      <c r="AC1233"/>
    </row>
    <row r="1234" spans="29:29">
      <c r="AC1234"/>
    </row>
    <row r="1235" spans="29:29">
      <c r="AC1235"/>
    </row>
    <row r="1236" spans="29:29">
      <c r="AC1236"/>
    </row>
    <row r="1237" spans="29:29">
      <c r="AC1237"/>
    </row>
    <row r="1238" spans="29:29">
      <c r="AC1238"/>
    </row>
    <row r="1239" spans="29:29">
      <c r="AC1239"/>
    </row>
    <row r="1240" spans="29:29">
      <c r="AC1240"/>
    </row>
    <row r="1241" spans="29:29">
      <c r="AC1241"/>
    </row>
    <row r="1242" spans="29:29">
      <c r="AC1242"/>
    </row>
    <row r="1243" spans="29:29">
      <c r="AC1243"/>
    </row>
    <row r="1244" spans="29:29">
      <c r="AC1244"/>
    </row>
    <row r="1245" spans="29:29">
      <c r="AC1245"/>
    </row>
    <row r="1246" spans="29:29">
      <c r="AC1246"/>
    </row>
    <row r="1247" spans="29:29">
      <c r="AC1247"/>
    </row>
    <row r="1248" spans="29:29">
      <c r="AC1248"/>
    </row>
    <row r="1249" spans="29:29">
      <c r="AC1249"/>
    </row>
    <row r="1250" spans="29:29">
      <c r="AC1250"/>
    </row>
    <row r="1251" spans="29:29">
      <c r="AC1251"/>
    </row>
    <row r="1252" spans="29:29">
      <c r="AC1252"/>
    </row>
  </sheetData>
  <mergeCells count="59">
    <mergeCell ref="H6:I6"/>
    <mergeCell ref="H4:H5"/>
    <mergeCell ref="I4:I5"/>
    <mergeCell ref="D20:F20"/>
    <mergeCell ref="H20:I20"/>
    <mergeCell ref="D15:E15"/>
    <mergeCell ref="D4:G4"/>
    <mergeCell ref="D5:E5"/>
    <mergeCell ref="D6:F6"/>
    <mergeCell ref="B20:C20"/>
    <mergeCell ref="D17:E17"/>
    <mergeCell ref="D7:I7"/>
    <mergeCell ref="D9:E9"/>
    <mergeCell ref="D10:E10"/>
    <mergeCell ref="B9:C9"/>
    <mergeCell ref="B10:C10"/>
    <mergeCell ref="F9:G9"/>
    <mergeCell ref="H9:I9"/>
    <mergeCell ref="F10:G10"/>
    <mergeCell ref="H10:I10"/>
    <mergeCell ref="B18:G18"/>
    <mergeCell ref="H18:I18"/>
    <mergeCell ref="H11:I11"/>
    <mergeCell ref="H12:I12"/>
    <mergeCell ref="F12:G12"/>
    <mergeCell ref="D25:F25"/>
    <mergeCell ref="H25:I25"/>
    <mergeCell ref="B26:C26"/>
    <mergeCell ref="D26:F26"/>
    <mergeCell ref="H26:I26"/>
    <mergeCell ref="B25:C25"/>
    <mergeCell ref="C31:D31"/>
    <mergeCell ref="B29:C29"/>
    <mergeCell ref="D29:I29"/>
    <mergeCell ref="B28:G28"/>
    <mergeCell ref="H28:I28"/>
    <mergeCell ref="D21:F21"/>
    <mergeCell ref="H21:I21"/>
    <mergeCell ref="D22:F22"/>
    <mergeCell ref="H22:I22"/>
    <mergeCell ref="B23:G23"/>
    <mergeCell ref="H23:I23"/>
    <mergeCell ref="B21:C21"/>
    <mergeCell ref="B22:C22"/>
    <mergeCell ref="B17:C17"/>
    <mergeCell ref="H17:I17"/>
    <mergeCell ref="D11:E11"/>
    <mergeCell ref="B15:C15"/>
    <mergeCell ref="F15:G15"/>
    <mergeCell ref="H15:I15"/>
    <mergeCell ref="B16:C16"/>
    <mergeCell ref="H16:I16"/>
    <mergeCell ref="B11:C11"/>
    <mergeCell ref="B12:C12"/>
    <mergeCell ref="D12:E12"/>
    <mergeCell ref="D16:E16"/>
    <mergeCell ref="F16:G16"/>
    <mergeCell ref="F17:G17"/>
    <mergeCell ref="F11:G11"/>
  </mergeCells>
  <phoneticPr fontId="1"/>
  <dataValidations count="3">
    <dataValidation allowBlank="1" sqref="G6:H6 G13:H13 G19:H22 F17 I19 H23 H28 G14 H14:H18 I27 G24:H27 G1:I2 I24 G8:I8 I13:I14 D4" xr:uid="{74A6AE17-0018-456D-88D4-6F431C3D1DAF}"/>
    <dataValidation type="list" sqref="F10:F12 H10:I12" xr:uid="{CE432400-8C7E-4BE5-B5F5-16514D25CE84}">
      <formula1>$AA$35:$AA$53</formula1>
    </dataValidation>
    <dataValidation type="list" showInputMessage="1" showErrorMessage="1" sqref="D5" xr:uid="{22670032-3D8A-4453-BA83-19F261A65924}">
      <formula1>$AB$35:$AB$46</formula1>
    </dataValidation>
  </dataValidations>
  <printOptions horizontalCentered="1"/>
  <pageMargins left="0.59055118110236227" right="0.39370078740157483" top="0.78740157480314965" bottom="0.59055118110236227"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12AA6-A6BD-4447-A6B9-71E752B62862}">
  <dimension ref="A1"/>
  <sheetViews>
    <sheetView workbookViewId="0">
      <selection activeCell="H35" sqref="H35"/>
    </sheetView>
  </sheetViews>
  <sheetFormatPr defaultRowHeight="13.5"/>
  <sheetData/>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2EE9E-717B-41AF-8C44-AE6A60E23842}">
  <sheetPr>
    <tabColor rgb="FFFF0000"/>
  </sheetPr>
  <dimension ref="A1:T26"/>
  <sheetViews>
    <sheetView workbookViewId="0">
      <pane xSplit="3" ySplit="6" topLeftCell="D7" activePane="bottomRight" state="frozen"/>
      <selection pane="topRight" activeCell="D1" sqref="D1"/>
      <selection pane="bottomLeft" activeCell="A7" sqref="A7"/>
      <selection pane="bottomRight" activeCell="R14" sqref="R14"/>
    </sheetView>
  </sheetViews>
  <sheetFormatPr defaultRowHeight="13.5"/>
  <cols>
    <col min="1" max="1" width="9" style="160"/>
    <col min="2" max="2" width="20.625" bestFit="1" customWidth="1"/>
    <col min="3" max="3" width="9.5" style="160" bestFit="1" customWidth="1"/>
    <col min="4" max="4" width="15" customWidth="1"/>
    <col min="5" max="5" width="15" style="160" bestFit="1" customWidth="1"/>
    <col min="6" max="6" width="26.75" bestFit="1" customWidth="1"/>
    <col min="7" max="8" width="9.625" customWidth="1"/>
    <col min="10" max="11" width="9.625" customWidth="1"/>
    <col min="12" max="12" width="10.625" customWidth="1"/>
    <col min="13" max="13" width="12.625" customWidth="1"/>
    <col min="14" max="15" width="6.625" customWidth="1"/>
    <col min="17" max="17" width="6.625" customWidth="1"/>
    <col min="18" max="18" width="7.875" customWidth="1"/>
    <col min="19" max="19" width="9.625" customWidth="1"/>
    <col min="20" max="20" width="14.625" customWidth="1"/>
  </cols>
  <sheetData>
    <row r="1" spans="1:20">
      <c r="A1" s="160" t="s">
        <v>6</v>
      </c>
    </row>
    <row r="3" spans="1:20" ht="15" thickBot="1">
      <c r="B3" s="49" t="s">
        <v>171</v>
      </c>
    </row>
    <row r="4" spans="1:20">
      <c r="A4" s="186" t="s">
        <v>161</v>
      </c>
      <c r="B4" s="188" t="s">
        <v>1</v>
      </c>
      <c r="C4" s="188" t="s">
        <v>30</v>
      </c>
      <c r="D4" s="188" t="s">
        <v>160</v>
      </c>
      <c r="E4" s="188" t="s">
        <v>170</v>
      </c>
      <c r="F4" s="188" t="s">
        <v>8</v>
      </c>
      <c r="G4" s="171" t="s">
        <v>7</v>
      </c>
      <c r="H4" s="171"/>
      <c r="I4" s="171"/>
      <c r="J4" s="171"/>
      <c r="K4" s="171"/>
      <c r="L4" s="171"/>
      <c r="M4" s="172" t="s">
        <v>174</v>
      </c>
      <c r="N4" s="171" t="s">
        <v>165</v>
      </c>
      <c r="O4" s="171"/>
      <c r="P4" s="171"/>
      <c r="Q4" s="173" t="s">
        <v>26</v>
      </c>
      <c r="R4" s="173"/>
      <c r="S4" s="169"/>
      <c r="T4" s="174"/>
    </row>
    <row r="5" spans="1:20">
      <c r="A5" s="187"/>
      <c r="B5" s="189"/>
      <c r="C5" s="189"/>
      <c r="D5" s="189"/>
      <c r="E5" s="189"/>
      <c r="F5" s="189"/>
      <c r="G5" s="165" t="s">
        <v>24</v>
      </c>
      <c r="H5" s="165"/>
      <c r="I5" s="165"/>
      <c r="J5" s="165" t="s">
        <v>25</v>
      </c>
      <c r="K5" s="165"/>
      <c r="L5" s="165"/>
      <c r="M5" s="166"/>
      <c r="N5" s="164"/>
      <c r="O5" s="164"/>
      <c r="P5" s="164"/>
      <c r="Q5" s="164"/>
      <c r="R5" s="164"/>
      <c r="S5" s="164"/>
      <c r="T5" s="175"/>
    </row>
    <row r="6" spans="1:20" s="162" customFormat="1" ht="27" customHeight="1" thickBot="1">
      <c r="A6" s="195"/>
      <c r="B6" s="196"/>
      <c r="C6" s="196"/>
      <c r="D6" s="196"/>
      <c r="E6" s="196"/>
      <c r="F6" s="196"/>
      <c r="G6" s="197" t="s">
        <v>172</v>
      </c>
      <c r="H6" s="197" t="s">
        <v>173</v>
      </c>
      <c r="I6" s="197" t="s">
        <v>175</v>
      </c>
      <c r="J6" s="197" t="s">
        <v>172</v>
      </c>
      <c r="K6" s="197" t="s">
        <v>173</v>
      </c>
      <c r="L6" s="197" t="s">
        <v>175</v>
      </c>
      <c r="M6" s="198"/>
      <c r="N6" s="178" t="s">
        <v>177</v>
      </c>
      <c r="O6" s="178" t="s">
        <v>176</v>
      </c>
      <c r="P6" s="178" t="s">
        <v>164</v>
      </c>
      <c r="Q6" s="178" t="s">
        <v>166</v>
      </c>
      <c r="R6" s="178" t="s">
        <v>167</v>
      </c>
      <c r="S6" s="178" t="s">
        <v>168</v>
      </c>
      <c r="T6" s="199" t="s">
        <v>169</v>
      </c>
    </row>
    <row r="7" spans="1:20" ht="36" customHeight="1" thickBot="1">
      <c r="A7" s="190">
        <f>参加申込書!I4</f>
        <v>0</v>
      </c>
      <c r="B7" s="191">
        <f>参加申込書!D4</f>
        <v>0</v>
      </c>
      <c r="C7" s="192">
        <f>参加申込書!D5</f>
        <v>0</v>
      </c>
      <c r="D7" s="191">
        <f>参加申込書!D6</f>
        <v>0</v>
      </c>
      <c r="E7" s="192">
        <f>参加申込書!H6</f>
        <v>0</v>
      </c>
      <c r="F7" s="191">
        <f>参加申込書!D7</f>
        <v>0</v>
      </c>
      <c r="G7" s="193">
        <f>参加申込書!D16</f>
        <v>0</v>
      </c>
      <c r="H7" s="193">
        <f>参加申込書!F16</f>
        <v>0</v>
      </c>
      <c r="I7" s="193">
        <f>参加申込書!H16</f>
        <v>0</v>
      </c>
      <c r="J7" s="193">
        <f>参加申込書!D17</f>
        <v>0</v>
      </c>
      <c r="K7" s="193">
        <f>参加申込書!F17</f>
        <v>0</v>
      </c>
      <c r="L7" s="193">
        <f>参加申込書!H17</f>
        <v>0</v>
      </c>
      <c r="M7" s="193">
        <f>参加申込書!H18</f>
        <v>0</v>
      </c>
      <c r="N7" s="193">
        <f>参加申込書!D21</f>
        <v>0</v>
      </c>
      <c r="O7" s="193">
        <f>参加申込書!D22</f>
        <v>0</v>
      </c>
      <c r="P7" s="193">
        <f>参加申込書!H23</f>
        <v>0</v>
      </c>
      <c r="Q7" s="193">
        <f>参加申込書!D26</f>
        <v>0</v>
      </c>
      <c r="R7" s="193">
        <f>参加申込書!H26</f>
        <v>0</v>
      </c>
      <c r="S7" s="193">
        <f>参加申込書!H28</f>
        <v>0</v>
      </c>
      <c r="T7" s="194">
        <f>参加申込書!D29</f>
        <v>0</v>
      </c>
    </row>
    <row r="8" spans="1:20">
      <c r="G8" s="163"/>
      <c r="H8" s="163"/>
      <c r="I8" s="163">
        <f>2000*G7+3000*H7</f>
        <v>0</v>
      </c>
      <c r="J8" s="163"/>
      <c r="K8" s="163"/>
      <c r="L8" s="163">
        <f>2000*J7+3000*K7</f>
        <v>0</v>
      </c>
      <c r="M8" s="163">
        <f>I8+L8</f>
        <v>0</v>
      </c>
      <c r="N8" s="163"/>
      <c r="O8" s="163"/>
      <c r="P8" s="163">
        <f>500*SUM(N7:O7)</f>
        <v>0</v>
      </c>
      <c r="Q8" s="163"/>
      <c r="R8" s="163">
        <f>1000*Q7</f>
        <v>0</v>
      </c>
      <c r="S8" s="163">
        <f>M8+P8+R8</f>
        <v>0</v>
      </c>
    </row>
    <row r="9" spans="1:20">
      <c r="G9" s="163"/>
      <c r="H9" s="163"/>
      <c r="I9" s="163"/>
      <c r="J9" s="163"/>
      <c r="K9" s="163"/>
      <c r="L9" s="163"/>
      <c r="M9" s="163"/>
      <c r="N9" s="163"/>
      <c r="O9" s="163"/>
      <c r="P9" s="163"/>
      <c r="Q9" s="163"/>
      <c r="R9" s="163"/>
      <c r="S9" s="163"/>
    </row>
    <row r="10" spans="1:20">
      <c r="G10" s="163"/>
      <c r="H10" s="163"/>
      <c r="I10" s="163"/>
      <c r="J10" s="163"/>
      <c r="K10" s="163"/>
      <c r="L10" s="163"/>
      <c r="M10" s="163"/>
      <c r="N10" s="163"/>
      <c r="O10" s="163"/>
      <c r="P10" s="163"/>
      <c r="Q10" s="163"/>
      <c r="R10" s="163"/>
      <c r="S10" s="163">
        <f>S7-S8</f>
        <v>0</v>
      </c>
    </row>
    <row r="11" spans="1:20" ht="17.25">
      <c r="G11" s="163"/>
      <c r="H11" s="163"/>
      <c r="I11" s="163"/>
      <c r="J11" s="163"/>
      <c r="K11" s="163"/>
      <c r="L11" s="163"/>
      <c r="M11" s="163"/>
      <c r="N11" s="163"/>
      <c r="O11" s="163"/>
      <c r="P11" s="163"/>
      <c r="Q11" s="163"/>
      <c r="R11" s="163"/>
      <c r="S11" s="200" t="str">
        <f>IF(S10=0,"GOOD","Ｎ　Ｇ")</f>
        <v>GOOD</v>
      </c>
    </row>
    <row r="12" spans="1:20">
      <c r="G12" s="163"/>
      <c r="H12" s="163"/>
      <c r="I12" s="163"/>
      <c r="J12" s="163"/>
      <c r="K12" s="163"/>
      <c r="L12" s="163"/>
      <c r="M12" s="163"/>
      <c r="N12" s="163"/>
      <c r="O12" s="163"/>
      <c r="P12" s="163"/>
      <c r="Q12" s="163"/>
      <c r="R12" s="163"/>
      <c r="S12" s="163"/>
    </row>
    <row r="13" spans="1:20">
      <c r="G13" s="163"/>
      <c r="H13" s="163"/>
      <c r="I13" s="163"/>
      <c r="J13" s="163"/>
      <c r="K13" s="163"/>
      <c r="L13" s="163"/>
      <c r="M13" s="163"/>
      <c r="N13" s="163"/>
      <c r="O13" s="163"/>
      <c r="P13" s="163"/>
      <c r="Q13" s="163"/>
      <c r="R13" s="163"/>
      <c r="S13" s="163"/>
    </row>
    <row r="14" spans="1:20">
      <c r="G14" s="163"/>
      <c r="H14" s="163"/>
      <c r="I14" s="163"/>
      <c r="J14" s="163"/>
      <c r="K14" s="163"/>
      <c r="L14" s="163"/>
      <c r="M14" s="163"/>
      <c r="N14" s="163"/>
      <c r="O14" s="163"/>
      <c r="P14" s="163"/>
      <c r="Q14" s="163"/>
      <c r="R14" s="163"/>
      <c r="S14" s="163"/>
    </row>
    <row r="15" spans="1:20" ht="18" customHeight="1" thickBot="1">
      <c r="B15" t="s">
        <v>17</v>
      </c>
      <c r="G15" s="163"/>
      <c r="H15" s="163"/>
      <c r="I15" s="163"/>
      <c r="J15" s="163"/>
      <c r="K15" s="163"/>
      <c r="L15" s="163"/>
      <c r="M15" s="163"/>
      <c r="N15" s="163"/>
      <c r="O15" s="163"/>
      <c r="P15" s="163"/>
      <c r="Q15" s="163"/>
      <c r="R15" s="163"/>
      <c r="S15" s="163"/>
    </row>
    <row r="16" spans="1:20" ht="18" customHeight="1">
      <c r="B16" s="168" t="s">
        <v>33</v>
      </c>
      <c r="C16" s="170" t="s">
        <v>178</v>
      </c>
      <c r="D16" s="170" t="s">
        <v>31</v>
      </c>
      <c r="E16" s="170" t="s">
        <v>32</v>
      </c>
      <c r="F16" s="181" t="s">
        <v>179</v>
      </c>
    </row>
    <row r="17" spans="2:6" ht="18" customHeight="1">
      <c r="B17" s="182">
        <f>参加申込書!D10</f>
        <v>0</v>
      </c>
      <c r="C17" s="179">
        <f>参加申込書!$D$5</f>
        <v>0</v>
      </c>
      <c r="D17" s="167">
        <f>参加申込書!F10</f>
        <v>0</v>
      </c>
      <c r="E17" s="167">
        <f>参加申込書!H10</f>
        <v>0</v>
      </c>
      <c r="F17" s="183">
        <f>参加申込書!$D$4</f>
        <v>0</v>
      </c>
    </row>
    <row r="18" spans="2:6" ht="18" customHeight="1">
      <c r="B18" s="182">
        <f>参加申込書!D11</f>
        <v>0</v>
      </c>
      <c r="C18" s="180">
        <f>参加申込書!$D$5</f>
        <v>0</v>
      </c>
      <c r="D18" s="167">
        <f>参加申込書!F11</f>
        <v>0</v>
      </c>
      <c r="E18" s="167">
        <f>参加申込書!H11</f>
        <v>0</v>
      </c>
      <c r="F18" s="183">
        <f>参加申込書!$D$4</f>
        <v>0</v>
      </c>
    </row>
    <row r="19" spans="2:6" ht="18" customHeight="1" thickBot="1">
      <c r="B19" s="184">
        <f>参加申込書!D12</f>
        <v>0</v>
      </c>
      <c r="C19" s="185">
        <f>参加申込書!$D$5</f>
        <v>0</v>
      </c>
      <c r="D19" s="176">
        <f>参加申込書!F12</f>
        <v>0</v>
      </c>
      <c r="E19" s="176">
        <f>参加申込書!H12</f>
        <v>0</v>
      </c>
      <c r="F19" s="177">
        <f>参加申込書!$D$4</f>
        <v>0</v>
      </c>
    </row>
    <row r="20" spans="2:6" ht="18" customHeight="1">
      <c r="D20" s="160"/>
    </row>
    <row r="21" spans="2:6" ht="18" customHeight="1"/>
    <row r="22" spans="2:6" ht="18" customHeight="1"/>
    <row r="23" spans="2:6" ht="18" customHeight="1"/>
    <row r="24" spans="2:6" ht="18" customHeight="1"/>
    <row r="25" spans="2:6" ht="18" customHeight="1"/>
    <row r="26" spans="2:6" ht="18" customHeight="1"/>
  </sheetData>
  <mergeCells count="12">
    <mergeCell ref="A4:A6"/>
    <mergeCell ref="B4:B6"/>
    <mergeCell ref="C4:C6"/>
    <mergeCell ref="D4:D6"/>
    <mergeCell ref="E4:E6"/>
    <mergeCell ref="F4:F6"/>
    <mergeCell ref="Q4:R4"/>
    <mergeCell ref="G5:I5"/>
    <mergeCell ref="J5:L5"/>
    <mergeCell ref="G4:L4"/>
    <mergeCell ref="N4:P4"/>
    <mergeCell ref="M4:M6"/>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入力にあたって</vt:lpstr>
      <vt:lpstr>　</vt:lpstr>
      <vt:lpstr>参加申込書</vt:lpstr>
      <vt:lpstr>　　　　　　　　　　　　　　　　　　</vt:lpstr>
      <vt:lpstr>事務局使用</vt:lpstr>
      <vt:lpstr>参加申込書!Print_Area</vt:lpstr>
      <vt:lpstr>入力にあたって!Print_Area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幸栄 和田</dc:creator>
  <cp:lastModifiedBy>幸栄 和田</cp:lastModifiedBy>
  <cp:lastPrinted>2024-06-30T07:31:37Z</cp:lastPrinted>
  <dcterms:created xsi:type="dcterms:W3CDTF">2024-06-24T20:41:32Z</dcterms:created>
  <dcterms:modified xsi:type="dcterms:W3CDTF">2024-06-30T08:24:31Z</dcterms:modified>
</cp:coreProperties>
</file>