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北海道選手権\"/>
    </mc:Choice>
  </mc:AlternateContent>
  <bookViews>
    <workbookView xWindow="-120" yWindow="-120" windowWidth="20730" windowHeight="11760" activeTab="3"/>
  </bookViews>
  <sheets>
    <sheet name="こちらにご自分の番号を入力してください" sheetId="1" r:id="rId1"/>
    <sheet name="所属長" sheetId="4" r:id="rId2"/>
    <sheet name="本人" sheetId="5" r:id="rId3"/>
    <sheet name="審判編成" sheetId="6" r:id="rId4"/>
    <sheet name="ネームプレート" sheetId="8" state="hidden" r:id="rId5"/>
  </sheets>
  <definedNames>
    <definedName name="_xlnm.Print_Area" localSheetId="4">ネームプレート!$A$1:$H$20</definedName>
    <definedName name="_xlnm.Print_Area" localSheetId="1">所属長!$A$1:$AF$44</definedName>
    <definedName name="_xlnm.Print_Area" localSheetId="3">審判編成!$A$1:$I$72</definedName>
    <definedName name="_xlnm.Print_Area" localSheetId="2">本人!$A$1:$AF$42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6" i="8" l="1"/>
  <c r="F19" i="8" s="1"/>
  <c r="K6" i="8"/>
  <c r="B19" i="8" s="1"/>
  <c r="L5" i="8"/>
  <c r="G14" i="8" s="1"/>
  <c r="K5" i="8"/>
  <c r="B15" i="8" s="1"/>
  <c r="L4" i="8"/>
  <c r="G10" i="8" s="1"/>
  <c r="K4" i="8"/>
  <c r="B10" i="8" s="1"/>
  <c r="L3" i="8"/>
  <c r="G6" i="8" s="1"/>
  <c r="K3" i="8"/>
  <c r="C6" i="8" s="1"/>
  <c r="L2" i="8"/>
  <c r="F2" i="8" s="1"/>
  <c r="K2" i="8"/>
  <c r="F15" i="8" l="1"/>
  <c r="F10" i="8"/>
  <c r="G2" i="8"/>
  <c r="F6" i="8"/>
  <c r="F7" i="8"/>
  <c r="C14" i="8"/>
  <c r="B6" i="8"/>
  <c r="B7" i="8"/>
  <c r="C10" i="8"/>
  <c r="B11" i="8"/>
  <c r="B18" i="8"/>
  <c r="F11" i="8"/>
  <c r="F18" i="8"/>
  <c r="F3" i="8"/>
  <c r="B14" i="8"/>
  <c r="C18" i="8"/>
  <c r="F14" i="8"/>
  <c r="G18" i="8"/>
  <c r="B3" i="8"/>
  <c r="B2" i="8"/>
  <c r="C2" i="8"/>
  <c r="A1" i="5"/>
  <c r="AJ1" i="5" l="1"/>
  <c r="H19" i="5" s="1"/>
  <c r="AJ1" i="4"/>
  <c r="I18" i="4" s="1"/>
  <c r="H22" i="4" l="1"/>
  <c r="X22" i="4"/>
  <c r="P22" i="4"/>
  <c r="P19" i="5"/>
  <c r="X19" i="5"/>
  <c r="D3" i="5"/>
  <c r="B3" i="4"/>
</calcChain>
</file>

<file path=xl/sharedStrings.xml><?xml version="1.0" encoding="utf-8"?>
<sst xmlns="http://schemas.openxmlformats.org/spreadsheetml/2006/main" count="737" uniqueCount="530">
  <si>
    <t>氏名</t>
    <rPh sb="0" eb="2">
      <t>シメイ</t>
    </rPh>
    <phoneticPr fontId="1"/>
  </si>
  <si>
    <t>所属校</t>
    <rPh sb="0" eb="2">
      <t>ショゾク</t>
    </rPh>
    <rPh sb="2" eb="3">
      <t>コウ</t>
    </rPh>
    <phoneticPr fontId="1"/>
  </si>
  <si>
    <t>審判</t>
    <rPh sb="0" eb="2">
      <t>シンパン</t>
    </rPh>
    <phoneticPr fontId="1"/>
  </si>
  <si>
    <t>兼</t>
    <rPh sb="0" eb="1">
      <t>ケン</t>
    </rPh>
    <phoneticPr fontId="1"/>
  </si>
  <si>
    <t>←こちらにご自分の番号を入力してください。</t>
    <rPh sb="6" eb="8">
      <t>ジブン</t>
    </rPh>
    <rPh sb="9" eb="11">
      <t>バンゴウ</t>
    </rPh>
    <rPh sb="12" eb="14">
      <t>ニュウリョク</t>
    </rPh>
    <phoneticPr fontId="1"/>
  </si>
  <si>
    <t>様</t>
    <rPh sb="0" eb="1">
      <t>サマ</t>
    </rPh>
    <phoneticPr fontId="1"/>
  </si>
  <si>
    <t>会長</t>
    <rPh sb="0" eb="2">
      <t>カイチョウ</t>
    </rPh>
    <phoneticPr fontId="1"/>
  </si>
  <si>
    <t>（公印省略）</t>
    <rPh sb="1" eb="3">
      <t>コウイン</t>
    </rPh>
    <rPh sb="3" eb="5">
      <t>ショウリャク</t>
    </rPh>
    <phoneticPr fontId="1"/>
  </si>
  <si>
    <t>記</t>
    <rPh sb="0" eb="1">
      <t>キ</t>
    </rPh>
    <phoneticPr fontId="1"/>
  </si>
  <si>
    <t>役員氏名</t>
    <rPh sb="0" eb="2">
      <t>ヤクイン</t>
    </rPh>
    <rPh sb="2" eb="4">
      <t>シメイ</t>
    </rPh>
    <phoneticPr fontId="1"/>
  </si>
  <si>
    <t>期日</t>
    <rPh sb="0" eb="2">
      <t>キジツ</t>
    </rPh>
    <phoneticPr fontId="1"/>
  </si>
  <si>
    <t>会場</t>
    <rPh sb="0" eb="2">
      <t>カイジョウ</t>
    </rPh>
    <phoneticPr fontId="1"/>
  </si>
  <si>
    <t>日程</t>
    <rPh sb="0" eb="2">
      <t>ニッテイ</t>
    </rPh>
    <phoneticPr fontId="1"/>
  </si>
  <si>
    <t>競技役員集合</t>
    <rPh sb="0" eb="2">
      <t>キョウギ</t>
    </rPh>
    <rPh sb="2" eb="4">
      <t>ヤクイン</t>
    </rPh>
    <rPh sb="4" eb="6">
      <t>シュウゴウ</t>
    </rPh>
    <phoneticPr fontId="1"/>
  </si>
  <si>
    <t>開始式</t>
    <rPh sb="0" eb="3">
      <t>カイシシキ</t>
    </rPh>
    <phoneticPr fontId="1"/>
  </si>
  <si>
    <t>審判打合せ</t>
    <rPh sb="0" eb="2">
      <t>シンパン</t>
    </rPh>
    <rPh sb="2" eb="3">
      <t>ウ</t>
    </rPh>
    <rPh sb="3" eb="4">
      <t>ア</t>
    </rPh>
    <phoneticPr fontId="1"/>
  </si>
  <si>
    <t>競技開始</t>
    <rPh sb="0" eb="2">
      <t>キョウギ</t>
    </rPh>
    <rPh sb="2" eb="4">
      <t>カイシ</t>
    </rPh>
    <phoneticPr fontId="1"/>
  </si>
  <si>
    <t>７時３０分</t>
    <rPh sb="1" eb="2">
      <t>ジ</t>
    </rPh>
    <rPh sb="4" eb="5">
      <t>フン</t>
    </rPh>
    <phoneticPr fontId="1"/>
  </si>
  <si>
    <t>開始式終了後</t>
    <rPh sb="0" eb="3">
      <t>カイシシキ</t>
    </rPh>
    <rPh sb="3" eb="6">
      <t>シュウリョウゴ</t>
    </rPh>
    <phoneticPr fontId="1"/>
  </si>
  <si>
    <t>主任打合せ</t>
    <rPh sb="0" eb="2">
      <t>シュニン</t>
    </rPh>
    <rPh sb="2" eb="4">
      <t>ウチアワ</t>
    </rPh>
    <phoneticPr fontId="1"/>
  </si>
  <si>
    <t>＊総務、総務員、各審判長、各主任</t>
    <rPh sb="1" eb="3">
      <t>ソウム</t>
    </rPh>
    <rPh sb="4" eb="6">
      <t>ソウム</t>
    </rPh>
    <rPh sb="6" eb="7">
      <t>イン</t>
    </rPh>
    <rPh sb="8" eb="9">
      <t>カク</t>
    </rPh>
    <rPh sb="9" eb="12">
      <t>シンパンチョウ</t>
    </rPh>
    <rPh sb="13" eb="14">
      <t>カク</t>
    </rPh>
    <rPh sb="14" eb="16">
      <t>シュニン</t>
    </rPh>
    <phoneticPr fontId="1"/>
  </si>
  <si>
    <t>＊主任打合せ後パートごとに打合せ</t>
    <rPh sb="1" eb="3">
      <t>シュニン</t>
    </rPh>
    <rPh sb="3" eb="5">
      <t>ウチアワ</t>
    </rPh>
    <rPh sb="6" eb="7">
      <t>ゴ</t>
    </rPh>
    <rPh sb="13" eb="15">
      <t>ウチアワ</t>
    </rPh>
    <phoneticPr fontId="1"/>
  </si>
  <si>
    <t>＊担当業務により準備時間を考慮のうえ集合してください。</t>
    <rPh sb="1" eb="3">
      <t>タントウ</t>
    </rPh>
    <rPh sb="3" eb="5">
      <t>ギョウム</t>
    </rPh>
    <rPh sb="8" eb="10">
      <t>ジュンビ</t>
    </rPh>
    <rPh sb="10" eb="12">
      <t>ジカン</t>
    </rPh>
    <rPh sb="13" eb="15">
      <t>コウリョ</t>
    </rPh>
    <rPh sb="18" eb="20">
      <t>シュウゴウ</t>
    </rPh>
    <phoneticPr fontId="1"/>
  </si>
  <si>
    <t>問合せ</t>
    <rPh sb="0" eb="2">
      <t>トイアワ</t>
    </rPh>
    <phoneticPr fontId="1"/>
  </si>
  <si>
    <t>役職</t>
    <rPh sb="0" eb="2">
      <t>ヤクショク</t>
    </rPh>
    <phoneticPr fontId="1"/>
  </si>
  <si>
    <t>兼２</t>
    <rPh sb="0" eb="1">
      <t>ケン</t>
    </rPh>
    <phoneticPr fontId="1"/>
  </si>
  <si>
    <t>競技役員</t>
    <rPh sb="0" eb="2">
      <t>キョウギ</t>
    </rPh>
    <rPh sb="2" eb="4">
      <t>ヤクイン</t>
    </rPh>
    <phoneticPr fontId="1"/>
  </si>
  <si>
    <t>補助員係</t>
    <rPh sb="0" eb="3">
      <t>ホジョイン</t>
    </rPh>
    <rPh sb="3" eb="4">
      <t>カカリ</t>
    </rPh>
    <phoneticPr fontId="1"/>
  </si>
  <si>
    <t>補助員</t>
    <rPh sb="0" eb="3">
      <t>ホジョイン</t>
    </rPh>
    <phoneticPr fontId="1"/>
  </si>
  <si>
    <t>番号</t>
    <rPh sb="0" eb="2">
      <t>バンゴウ</t>
    </rPh>
    <phoneticPr fontId="1"/>
  </si>
  <si>
    <t>令和元年７月３０日</t>
    <rPh sb="0" eb="4">
      <t>レイワガンネン</t>
    </rPh>
    <rPh sb="5" eb="6">
      <t>ガツ</t>
    </rPh>
    <rPh sb="8" eb="9">
      <t>ニチ</t>
    </rPh>
    <phoneticPr fontId="1"/>
  </si>
  <si>
    <t>柿本　弘之</t>
    <rPh sb="0" eb="2">
      <t>カキモト</t>
    </rPh>
    <rPh sb="3" eb="5">
      <t>ヒロユキ</t>
    </rPh>
    <phoneticPr fontId="1"/>
  </si>
  <si>
    <t>　第９２回北海道陸上競技選手権大会競技役員の派遣依頼について</t>
    <rPh sb="1" eb="2">
      <t>ダイ</t>
    </rPh>
    <rPh sb="4" eb="5">
      <t>カイ</t>
    </rPh>
    <rPh sb="5" eb="8">
      <t>ホッカイドウ</t>
    </rPh>
    <rPh sb="8" eb="10">
      <t>リクジョウ</t>
    </rPh>
    <rPh sb="10" eb="12">
      <t>キョウギ</t>
    </rPh>
    <rPh sb="12" eb="15">
      <t>センシュケン</t>
    </rPh>
    <rPh sb="15" eb="17">
      <t>タイカイ</t>
    </rPh>
    <rPh sb="17" eb="19">
      <t>キョウギ</t>
    </rPh>
    <rPh sb="19" eb="21">
      <t>ヤクイン</t>
    </rPh>
    <rPh sb="22" eb="24">
      <t>ハケン</t>
    </rPh>
    <rPh sb="24" eb="26">
      <t>イライ</t>
    </rPh>
    <phoneticPr fontId="1"/>
  </si>
  <si>
    <t>網走運動公園市営陸上競技場</t>
    <rPh sb="0" eb="8">
      <t>アバシリウンドウコウエンシエイ</t>
    </rPh>
    <rPh sb="8" eb="10">
      <t>リクジョウ</t>
    </rPh>
    <rPh sb="10" eb="13">
      <t>キョウギジョウ</t>
    </rPh>
    <phoneticPr fontId="1"/>
  </si>
  <si>
    <t>令和元年８月１０日（土）・１１日（日）</t>
    <rPh sb="0" eb="2">
      <t>レイワ</t>
    </rPh>
    <rPh sb="2" eb="4">
      <t>ガンネン</t>
    </rPh>
    <rPh sb="5" eb="6">
      <t>ガツ</t>
    </rPh>
    <rPh sb="8" eb="9">
      <t>ニチ</t>
    </rPh>
    <rPh sb="10" eb="11">
      <t>ド</t>
    </rPh>
    <rPh sb="15" eb="16">
      <t>ニチ</t>
    </rPh>
    <rPh sb="17" eb="18">
      <t>ニチ</t>
    </rPh>
    <phoneticPr fontId="1"/>
  </si>
  <si>
    <t>８時００分</t>
    <rPh sb="1" eb="2">
      <t>ジ</t>
    </rPh>
    <rPh sb="4" eb="5">
      <t>フン</t>
    </rPh>
    <phoneticPr fontId="1"/>
  </si>
  <si>
    <t>９時００分</t>
    <rPh sb="1" eb="2">
      <t>ジ</t>
    </rPh>
    <rPh sb="4" eb="5">
      <t>フン</t>
    </rPh>
    <phoneticPr fontId="1"/>
  </si>
  <si>
    <t>〒093-0031</t>
    <phoneticPr fontId="1"/>
  </si>
  <si>
    <t>網走市台町２丁目１３番地１号</t>
    <rPh sb="0" eb="3">
      <t>アバシリシ</t>
    </rPh>
    <rPh sb="3" eb="5">
      <t>ダイマチ</t>
    </rPh>
    <rPh sb="6" eb="8">
      <t>チョウメ</t>
    </rPh>
    <rPh sb="10" eb="12">
      <t>バンチ</t>
    </rPh>
    <rPh sb="13" eb="14">
      <t>ゴウ</t>
    </rPh>
    <phoneticPr fontId="1"/>
  </si>
  <si>
    <t>北海道網走南ヶ丘高等学校</t>
    <rPh sb="0" eb="3">
      <t>ホッカイドウ</t>
    </rPh>
    <rPh sb="3" eb="5">
      <t>アバシリ</t>
    </rPh>
    <rPh sb="5" eb="8">
      <t>ミナミガオカ</t>
    </rPh>
    <rPh sb="8" eb="10">
      <t>コウトウ</t>
    </rPh>
    <rPh sb="10" eb="12">
      <t>ガッコウ</t>
    </rPh>
    <phoneticPr fontId="1"/>
  </si>
  <si>
    <t>第92回北海道陸上競技選手権大会事務局　中田　光哉</t>
    <rPh sb="0" eb="1">
      <t>ダイ</t>
    </rPh>
    <rPh sb="3" eb="4">
      <t>カイ</t>
    </rPh>
    <rPh sb="4" eb="7">
      <t>ホッカイドウ</t>
    </rPh>
    <rPh sb="7" eb="9">
      <t>リクジョウ</t>
    </rPh>
    <rPh sb="9" eb="11">
      <t>キョウギ</t>
    </rPh>
    <rPh sb="11" eb="14">
      <t>センシュケン</t>
    </rPh>
    <rPh sb="14" eb="16">
      <t>タイカイ</t>
    </rPh>
    <rPh sb="16" eb="19">
      <t>ジムキョク</t>
    </rPh>
    <rPh sb="20" eb="22">
      <t>ナカタ</t>
    </rPh>
    <rPh sb="23" eb="25">
      <t>ミツヤ</t>
    </rPh>
    <phoneticPr fontId="1"/>
  </si>
  <si>
    <t>（携帯　　090-3891-4410）</t>
    <rPh sb="1" eb="3">
      <t>ケイタイ</t>
    </rPh>
    <phoneticPr fontId="1"/>
  </si>
  <si>
    <t>　網走市駒場南１丁目８　　TEL:0152-43-3647</t>
    <rPh sb="1" eb="4">
      <t>アバシリシ</t>
    </rPh>
    <rPh sb="4" eb="6">
      <t>コマバ</t>
    </rPh>
    <rPh sb="6" eb="7">
      <t>ミナミ</t>
    </rPh>
    <rPh sb="8" eb="10">
      <t>チョウメ</t>
    </rPh>
    <phoneticPr fontId="1"/>
  </si>
  <si>
    <t>オホーツク陸上競技協会　</t>
    <rPh sb="5" eb="7">
      <t>リクジョウ</t>
    </rPh>
    <rPh sb="7" eb="9">
      <t>キョウギ</t>
    </rPh>
    <rPh sb="9" eb="11">
      <t>キョウカイ</t>
    </rPh>
    <phoneticPr fontId="1"/>
  </si>
  <si>
    <t>　盛夏の候、益々ご健勝のこととお慶び申し上げます。また、当協会の事業運営に際し別格のご高配を賜り、心より感謝申し上げます。
　さて、標記大会につきましては道内外より約７００名を超える参加による来る８月１０日・１１日、網走運動公園市営陸上競技場にて開催されることとなりました。
　ここに大会開催のご案内を申し上げますとともに、競技役員として下記貴下職員をご委嘱いたしますので時節柄ご多忙とは存じますが派遣につきまして、特段のご高配を賜りますようよろしくお願い申し上げます。</t>
    <rPh sb="1" eb="3">
      <t>セイカ</t>
    </rPh>
    <rPh sb="4" eb="5">
      <t>コウ</t>
    </rPh>
    <rPh sb="6" eb="8">
      <t>マスマス</t>
    </rPh>
    <rPh sb="9" eb="11">
      <t>ケンショウ</t>
    </rPh>
    <rPh sb="16" eb="17">
      <t>ヨロコ</t>
    </rPh>
    <rPh sb="18" eb="19">
      <t>モウ</t>
    </rPh>
    <rPh sb="20" eb="21">
      <t>ア</t>
    </rPh>
    <rPh sb="49" eb="50">
      <t>ココロ</t>
    </rPh>
    <rPh sb="52" eb="54">
      <t>カンシャ</t>
    </rPh>
    <phoneticPr fontId="1"/>
  </si>
  <si>
    <t>８月１０日（土）</t>
    <rPh sb="1" eb="2">
      <t>ガツ</t>
    </rPh>
    <rPh sb="4" eb="5">
      <t>ヒ</t>
    </rPh>
    <rPh sb="6" eb="7">
      <t>ツチ</t>
    </rPh>
    <phoneticPr fontId="1"/>
  </si>
  <si>
    <t>８月１１日（日）</t>
    <rPh sb="1" eb="2">
      <t>ガツ</t>
    </rPh>
    <rPh sb="4" eb="5">
      <t>ヒ</t>
    </rPh>
    <rPh sb="6" eb="7">
      <t>ヒ</t>
    </rPh>
    <phoneticPr fontId="1"/>
  </si>
  <si>
    <t>　盛夏の候、益々ご健勝のこととお慶び申し上げます。また、当協会の事業運営に際し別格のご高配を賜り、心より感謝申し上げます。
　さて、標記大会につきましては道内外より約７００名を超える参加による来る８月１０日・１１日、網走運動公園市営陸上競技場にて開催されることとなりました。
　つきましては、貴殿を競技役員として御委嘱いたしますので、時節柄ご多忙とは存じますが競技運営にご協力くださいますようお願い致します。</t>
    <phoneticPr fontId="1"/>
  </si>
  <si>
    <t>競　技　役　員</t>
    <rPh sb="0" eb="1">
      <t>セリ</t>
    </rPh>
    <rPh sb="2" eb="3">
      <t>ワザ</t>
    </rPh>
    <rPh sb="4" eb="5">
      <t>ヤク</t>
    </rPh>
    <rPh sb="6" eb="7">
      <t>イン</t>
    </rPh>
    <phoneticPr fontId="1"/>
  </si>
  <si>
    <t>第９２回北海道陸上競技選手権大会</t>
    <rPh sb="0" eb="1">
      <t>ダイ</t>
    </rPh>
    <rPh sb="3" eb="4">
      <t>カイ</t>
    </rPh>
    <rPh sb="4" eb="7">
      <t>ホッカイドウ</t>
    </rPh>
    <rPh sb="7" eb="9">
      <t>リクジョウ</t>
    </rPh>
    <rPh sb="9" eb="11">
      <t>キョウギ</t>
    </rPh>
    <rPh sb="11" eb="14">
      <t>センシュケン</t>
    </rPh>
    <rPh sb="14" eb="16">
      <t>タイカイ</t>
    </rPh>
    <phoneticPr fontId="1"/>
  </si>
  <si>
    <t>競  技  役  員</t>
    <rPh sb="0" eb="1">
      <t>セリ</t>
    </rPh>
    <rPh sb="3" eb="4">
      <t>ワザ</t>
    </rPh>
    <rPh sb="6" eb="7">
      <t>エキ</t>
    </rPh>
    <rPh sb="9" eb="10">
      <t>イン</t>
    </rPh>
    <phoneticPr fontId="12"/>
  </si>
  <si>
    <t>中田　光哉(オ)</t>
    <rPh sb="0" eb="2">
      <t>ナカタ</t>
    </rPh>
    <rPh sb="3" eb="5">
      <t>ミツヤ</t>
    </rPh>
    <phoneticPr fontId="12"/>
  </si>
  <si>
    <t>総　　務　　員</t>
    <rPh sb="0" eb="1">
      <t>フサ</t>
    </rPh>
    <rPh sb="3" eb="4">
      <t>ツトム</t>
    </rPh>
    <rPh sb="6" eb="7">
      <t>イン</t>
    </rPh>
    <phoneticPr fontId="12"/>
  </si>
  <si>
    <t>(全)</t>
    <rPh sb="1" eb="2">
      <t>ゼン</t>
    </rPh>
    <phoneticPr fontId="12"/>
  </si>
  <si>
    <t>橋本　秀樹(札)</t>
    <rPh sb="0" eb="2">
      <t>ハシモト</t>
    </rPh>
    <rPh sb="3" eb="5">
      <t>ヒデキ</t>
    </rPh>
    <phoneticPr fontId="12"/>
  </si>
  <si>
    <t>(ト)</t>
    <phoneticPr fontId="12"/>
  </si>
  <si>
    <t>竹林貴久夫(オ)</t>
    <rPh sb="0" eb="2">
      <t>タケバヤシ</t>
    </rPh>
    <rPh sb="2" eb="3">
      <t>キ</t>
    </rPh>
    <rPh sb="3" eb="4">
      <t>ク</t>
    </rPh>
    <rPh sb="4" eb="5">
      <t>オ</t>
    </rPh>
    <phoneticPr fontId="12"/>
  </si>
  <si>
    <t>(跳)</t>
    <phoneticPr fontId="12"/>
  </si>
  <si>
    <t>飯島　進也(オ)</t>
    <rPh sb="0" eb="2">
      <t>イイジマ</t>
    </rPh>
    <rPh sb="3" eb="5">
      <t>シンヤ</t>
    </rPh>
    <phoneticPr fontId="12"/>
  </si>
  <si>
    <t>(投)</t>
    <phoneticPr fontId="12"/>
  </si>
  <si>
    <t>佐々木達史(釧)</t>
    <rPh sb="0" eb="3">
      <t>ササキ</t>
    </rPh>
    <rPh sb="3" eb="5">
      <t>タツシ</t>
    </rPh>
    <rPh sb="6" eb="7">
      <t>セン</t>
    </rPh>
    <phoneticPr fontId="12"/>
  </si>
  <si>
    <t>(混)</t>
    <rPh sb="1" eb="2">
      <t>コン</t>
    </rPh>
    <phoneticPr fontId="12"/>
  </si>
  <si>
    <t>永井　大志(オ)</t>
    <rPh sb="0" eb="2">
      <t>ナガイ</t>
    </rPh>
    <rPh sb="3" eb="5">
      <t>タイシ</t>
    </rPh>
    <phoneticPr fontId="12"/>
  </si>
  <si>
    <t>(庶)</t>
    <rPh sb="1" eb="2">
      <t>チカシ</t>
    </rPh>
    <phoneticPr fontId="12"/>
  </si>
  <si>
    <t>足立　　亨(札)</t>
    <rPh sb="0" eb="2">
      <t>アダチ</t>
    </rPh>
    <rPh sb="4" eb="5">
      <t>トオル</t>
    </rPh>
    <rPh sb="6" eb="7">
      <t>サツ</t>
    </rPh>
    <phoneticPr fontId="12"/>
  </si>
  <si>
    <t>河邊　清一(オ)</t>
    <rPh sb="0" eb="2">
      <t>カワベ</t>
    </rPh>
    <rPh sb="3" eb="5">
      <t>セイイチ</t>
    </rPh>
    <phoneticPr fontId="12"/>
  </si>
  <si>
    <t>及川　剛志(オ)</t>
    <rPh sb="0" eb="2">
      <t>オイカワ</t>
    </rPh>
    <rPh sb="3" eb="4">
      <t>ツヨシ</t>
    </rPh>
    <rPh sb="4" eb="5">
      <t>シ</t>
    </rPh>
    <phoneticPr fontId="12"/>
  </si>
  <si>
    <t>技　術　総　務</t>
    <rPh sb="0" eb="1">
      <t>ワザ</t>
    </rPh>
    <rPh sb="2" eb="3">
      <t>ジュツ</t>
    </rPh>
    <rPh sb="4" eb="5">
      <t>フサ</t>
    </rPh>
    <rPh sb="6" eb="7">
      <t>ツトム</t>
    </rPh>
    <phoneticPr fontId="12"/>
  </si>
  <si>
    <t>村越　秀逸(オ)</t>
    <rPh sb="0" eb="2">
      <t>ムラコシ</t>
    </rPh>
    <rPh sb="3" eb="4">
      <t>シュウ</t>
    </rPh>
    <rPh sb="4" eb="5">
      <t>イツ</t>
    </rPh>
    <phoneticPr fontId="12"/>
  </si>
  <si>
    <t>ジュリー</t>
    <phoneticPr fontId="12"/>
  </si>
  <si>
    <t>柿本　弘之(オ)</t>
    <rPh sb="0" eb="2">
      <t>カキモト</t>
    </rPh>
    <rPh sb="3" eb="5">
      <t>ヒロユキ</t>
    </rPh>
    <phoneticPr fontId="12"/>
  </si>
  <si>
    <t>トラック審判長</t>
    <rPh sb="4" eb="7">
      <t>シンパンチョウ</t>
    </rPh>
    <phoneticPr fontId="12"/>
  </si>
  <si>
    <t>万年　和紀(苫)</t>
    <rPh sb="0" eb="2">
      <t>マンネン</t>
    </rPh>
    <rPh sb="3" eb="5">
      <t>カズノリ</t>
    </rPh>
    <rPh sb="6" eb="7">
      <t>トマ</t>
    </rPh>
    <phoneticPr fontId="12"/>
  </si>
  <si>
    <t>スタート審判長</t>
    <rPh sb="4" eb="7">
      <t>シンパンチョウ</t>
    </rPh>
    <phoneticPr fontId="12"/>
  </si>
  <si>
    <t>上村　　卓(室)</t>
    <rPh sb="0" eb="2">
      <t>カミムラ</t>
    </rPh>
    <rPh sb="4" eb="5">
      <t>タク</t>
    </rPh>
    <phoneticPr fontId="12"/>
  </si>
  <si>
    <t>跳躍審判長</t>
    <rPh sb="0" eb="2">
      <t>チョウヤク</t>
    </rPh>
    <rPh sb="2" eb="5">
      <t>シンパンチョウ</t>
    </rPh>
    <phoneticPr fontId="12"/>
  </si>
  <si>
    <t>森越　　治(オ)</t>
    <rPh sb="0" eb="2">
      <t>モリコシ</t>
    </rPh>
    <rPh sb="4" eb="5">
      <t>オサム</t>
    </rPh>
    <phoneticPr fontId="12"/>
  </si>
  <si>
    <t>投擲審判長</t>
    <rPh sb="0" eb="2">
      <t>トウテキ</t>
    </rPh>
    <rPh sb="2" eb="5">
      <t>シンパンチョウ</t>
    </rPh>
    <phoneticPr fontId="12"/>
  </si>
  <si>
    <t>大道　裕昭(釧)</t>
    <rPh sb="0" eb="2">
      <t>オオミチ</t>
    </rPh>
    <rPh sb="3" eb="5">
      <t>ヒロアキ</t>
    </rPh>
    <rPh sb="6" eb="7">
      <t>セン</t>
    </rPh>
    <phoneticPr fontId="12"/>
  </si>
  <si>
    <t>混成審判長</t>
    <rPh sb="0" eb="2">
      <t>コンセイ</t>
    </rPh>
    <rPh sb="2" eb="5">
      <t>シンパンチョウ</t>
    </rPh>
    <phoneticPr fontId="12"/>
  </si>
  <si>
    <t>玉井　康夫(空)</t>
    <rPh sb="6" eb="7">
      <t>ソラ</t>
    </rPh>
    <phoneticPr fontId="12"/>
  </si>
  <si>
    <t>アナウンサー</t>
    <phoneticPr fontId="12"/>
  </si>
  <si>
    <t>（主）</t>
    <rPh sb="1" eb="2">
      <t>シュ</t>
    </rPh>
    <phoneticPr fontId="12"/>
  </si>
  <si>
    <t>伊藤　浩紀(オ)</t>
    <rPh sb="0" eb="2">
      <t>イトウ</t>
    </rPh>
    <rPh sb="3" eb="4">
      <t>ヒロ</t>
    </rPh>
    <rPh sb="4" eb="5">
      <t>キ</t>
    </rPh>
    <phoneticPr fontId="12"/>
  </si>
  <si>
    <t>矢花　　哲(オ)</t>
    <rPh sb="0" eb="1">
      <t>ヤ</t>
    </rPh>
    <rPh sb="1" eb="2">
      <t>ハナ</t>
    </rPh>
    <rPh sb="4" eb="5">
      <t>テツ</t>
    </rPh>
    <phoneticPr fontId="12"/>
  </si>
  <si>
    <t>野田　浩輝(オ)</t>
    <rPh sb="0" eb="2">
      <t>ノダ</t>
    </rPh>
    <rPh sb="3" eb="5">
      <t>ヒロキ</t>
    </rPh>
    <phoneticPr fontId="12"/>
  </si>
  <si>
    <t>山口真沙美(オ)</t>
    <rPh sb="0" eb="2">
      <t>ヤマグチ</t>
    </rPh>
    <rPh sb="2" eb="5">
      <t>マサミ</t>
    </rPh>
    <phoneticPr fontId="12"/>
  </si>
  <si>
    <t>渋谷　俊之(札)</t>
    <rPh sb="0" eb="2">
      <t>シブヤ</t>
    </rPh>
    <rPh sb="3" eb="5">
      <t>トシユキ</t>
    </rPh>
    <rPh sb="6" eb="7">
      <t>サツ</t>
    </rPh>
    <phoneticPr fontId="12"/>
  </si>
  <si>
    <t>星　　竜也(南)</t>
    <rPh sb="0" eb="1">
      <t>ホシ</t>
    </rPh>
    <rPh sb="3" eb="5">
      <t>タツヤ</t>
    </rPh>
    <rPh sb="6" eb="7">
      <t>ミナミ</t>
    </rPh>
    <phoneticPr fontId="12"/>
  </si>
  <si>
    <t>番組編成員</t>
    <rPh sb="0" eb="2">
      <t>バングミ</t>
    </rPh>
    <rPh sb="2" eb="4">
      <t>ヘンセイ</t>
    </rPh>
    <rPh sb="4" eb="5">
      <t>イン</t>
    </rPh>
    <phoneticPr fontId="12"/>
  </si>
  <si>
    <t>工藤　拓也(オ)</t>
    <rPh sb="0" eb="2">
      <t>クドウ</t>
    </rPh>
    <rPh sb="3" eb="5">
      <t>タクヤ</t>
    </rPh>
    <phoneticPr fontId="12"/>
  </si>
  <si>
    <t>報道係</t>
    <rPh sb="0" eb="2">
      <t>ホウドウ</t>
    </rPh>
    <rPh sb="2" eb="3">
      <t>カカリ</t>
    </rPh>
    <phoneticPr fontId="12"/>
  </si>
  <si>
    <t>向當　乃亜(オ)</t>
    <rPh sb="0" eb="2">
      <t>コウトウ</t>
    </rPh>
    <rPh sb="3" eb="5">
      <t>ノア</t>
    </rPh>
    <phoneticPr fontId="12"/>
  </si>
  <si>
    <t>記録情報処理員</t>
    <rPh sb="0" eb="2">
      <t>キロク</t>
    </rPh>
    <rPh sb="2" eb="4">
      <t>ジョウホウ</t>
    </rPh>
    <rPh sb="4" eb="6">
      <t>ショリ</t>
    </rPh>
    <rPh sb="6" eb="7">
      <t>イン</t>
    </rPh>
    <phoneticPr fontId="12"/>
  </si>
  <si>
    <t>豊原　隆之(オ)</t>
    <rPh sb="0" eb="2">
      <t>トヨハラ</t>
    </rPh>
    <rPh sb="3" eb="5">
      <t>タカユキ</t>
    </rPh>
    <phoneticPr fontId="12"/>
  </si>
  <si>
    <t>谷　　寿和(オ)</t>
    <rPh sb="0" eb="1">
      <t>タニ</t>
    </rPh>
    <rPh sb="3" eb="4">
      <t>ジュ</t>
    </rPh>
    <rPh sb="4" eb="5">
      <t>カズ</t>
    </rPh>
    <phoneticPr fontId="12"/>
  </si>
  <si>
    <t>村上　浩平(オ)</t>
    <rPh sb="0" eb="2">
      <t>ムラカミ</t>
    </rPh>
    <rPh sb="3" eb="5">
      <t>コウヘイ</t>
    </rPh>
    <phoneticPr fontId="12"/>
  </si>
  <si>
    <t>佐藤　翔大(オ)</t>
    <rPh sb="0" eb="2">
      <t>サトウ</t>
    </rPh>
    <rPh sb="3" eb="5">
      <t>ショウタ</t>
    </rPh>
    <phoneticPr fontId="12"/>
  </si>
  <si>
    <t>佐々木　務(十)</t>
    <rPh sb="0" eb="3">
      <t>ササキ</t>
    </rPh>
    <rPh sb="4" eb="5">
      <t>ム</t>
    </rPh>
    <rPh sb="6" eb="7">
      <t>ジュウ</t>
    </rPh>
    <phoneticPr fontId="12"/>
  </si>
  <si>
    <t>マーシャル</t>
    <phoneticPr fontId="12"/>
  </si>
  <si>
    <t>森　　雅義(北)</t>
    <rPh sb="0" eb="1">
      <t>モリ</t>
    </rPh>
    <rPh sb="3" eb="4">
      <t>ガ</t>
    </rPh>
    <rPh sb="6" eb="7">
      <t>キタ</t>
    </rPh>
    <phoneticPr fontId="12"/>
  </si>
  <si>
    <t>藤崎　秀昭(空)</t>
    <rPh sb="0" eb="2">
      <t>フジサキ</t>
    </rPh>
    <rPh sb="3" eb="5">
      <t>ヒデアキ</t>
    </rPh>
    <rPh sb="6" eb="7">
      <t>ソラ</t>
    </rPh>
    <phoneticPr fontId="12"/>
  </si>
  <si>
    <t>新田　伸一(オ)</t>
    <rPh sb="0" eb="2">
      <t>ニッタ</t>
    </rPh>
    <rPh sb="3" eb="5">
      <t>シンイチ</t>
    </rPh>
    <phoneticPr fontId="12"/>
  </si>
  <si>
    <t>川内　　涼(オ)</t>
    <rPh sb="0" eb="2">
      <t>カワウチ</t>
    </rPh>
    <rPh sb="4" eb="5">
      <t>リョウ</t>
    </rPh>
    <phoneticPr fontId="12"/>
  </si>
  <si>
    <t>医　　務　　員</t>
    <rPh sb="0" eb="1">
      <t>イ</t>
    </rPh>
    <rPh sb="3" eb="4">
      <t>ツトム</t>
    </rPh>
    <rPh sb="6" eb="7">
      <t>イン</t>
    </rPh>
    <phoneticPr fontId="12"/>
  </si>
  <si>
    <t>藤田正光(医師)</t>
    <rPh sb="0" eb="2">
      <t>フジタ</t>
    </rPh>
    <rPh sb="2" eb="4">
      <t>マサミツ</t>
    </rPh>
    <rPh sb="5" eb="7">
      <t>イシ</t>
    </rPh>
    <phoneticPr fontId="12"/>
  </si>
  <si>
    <t>佐久間功味(看護師)</t>
    <rPh sb="0" eb="3">
      <t>サクマ</t>
    </rPh>
    <rPh sb="3" eb="4">
      <t>コウ</t>
    </rPh>
    <rPh sb="4" eb="5">
      <t>ミ</t>
    </rPh>
    <rPh sb="6" eb="9">
      <t>カンゴシ</t>
    </rPh>
    <phoneticPr fontId="12"/>
  </si>
  <si>
    <t>競  技  者  係</t>
    <rPh sb="0" eb="1">
      <t>セリ</t>
    </rPh>
    <rPh sb="3" eb="4">
      <t>ワザ</t>
    </rPh>
    <rPh sb="6" eb="7">
      <t>シャ</t>
    </rPh>
    <rPh sb="9" eb="10">
      <t>カカリ</t>
    </rPh>
    <phoneticPr fontId="12"/>
  </si>
  <si>
    <t>遠藤　和明(オ)</t>
    <rPh sb="0" eb="2">
      <t>エンドウ</t>
    </rPh>
    <rPh sb="3" eb="5">
      <t>カズアキ</t>
    </rPh>
    <phoneticPr fontId="12"/>
  </si>
  <si>
    <t>山本　　廉(オ)</t>
    <rPh sb="0" eb="2">
      <t>ヤマモト</t>
    </rPh>
    <rPh sb="4" eb="5">
      <t>レン</t>
    </rPh>
    <phoneticPr fontId="12"/>
  </si>
  <si>
    <t>後藤　　洋(札)</t>
    <rPh sb="0" eb="2">
      <t>ゴトウ</t>
    </rPh>
    <rPh sb="4" eb="5">
      <t>ヒロシ</t>
    </rPh>
    <rPh sb="6" eb="7">
      <t>サツ</t>
    </rPh>
    <phoneticPr fontId="12"/>
  </si>
  <si>
    <t>加藤　武志(十)</t>
    <rPh sb="0" eb="2">
      <t>カトウ</t>
    </rPh>
    <rPh sb="3" eb="4">
      <t>タケシ</t>
    </rPh>
    <rPh sb="4" eb="5">
      <t>シ</t>
    </rPh>
    <rPh sb="6" eb="7">
      <t>ジュウ</t>
    </rPh>
    <phoneticPr fontId="12"/>
  </si>
  <si>
    <t>渡邊　　啓(苫)</t>
    <rPh sb="0" eb="2">
      <t>ワタナベ</t>
    </rPh>
    <rPh sb="4" eb="5">
      <t>ケイ</t>
    </rPh>
    <rPh sb="6" eb="7">
      <t>トマ</t>
    </rPh>
    <phoneticPr fontId="12"/>
  </si>
  <si>
    <t>役員係</t>
    <rPh sb="0" eb="1">
      <t>エキ</t>
    </rPh>
    <rPh sb="1" eb="2">
      <t>イン</t>
    </rPh>
    <rPh sb="2" eb="3">
      <t>カカリ</t>
    </rPh>
    <phoneticPr fontId="12"/>
  </si>
  <si>
    <t>山本　知美(オ)</t>
    <rPh sb="0" eb="2">
      <t>ヤマモト</t>
    </rPh>
    <rPh sb="3" eb="5">
      <t>トモミ</t>
    </rPh>
    <phoneticPr fontId="12"/>
  </si>
  <si>
    <t>長澤知博(オ)(兼)</t>
    <rPh sb="0" eb="2">
      <t>ナガサワ</t>
    </rPh>
    <rPh sb="2" eb="3">
      <t>チ</t>
    </rPh>
    <rPh sb="3" eb="4">
      <t>ハク</t>
    </rPh>
    <rPh sb="8" eb="9">
      <t>ケン</t>
    </rPh>
    <phoneticPr fontId="12"/>
  </si>
  <si>
    <t>庶務係</t>
    <phoneticPr fontId="12"/>
  </si>
  <si>
    <t>表　　彰　　係</t>
    <rPh sb="0" eb="1">
      <t>オモテ</t>
    </rPh>
    <rPh sb="3" eb="4">
      <t>アキラ</t>
    </rPh>
    <rPh sb="6" eb="7">
      <t>カカリ</t>
    </rPh>
    <phoneticPr fontId="12"/>
  </si>
  <si>
    <t>土居　昌彦(札)</t>
    <rPh sb="0" eb="2">
      <t>ドイ</t>
    </rPh>
    <rPh sb="3" eb="5">
      <t>マサヒコ</t>
    </rPh>
    <phoneticPr fontId="12"/>
  </si>
  <si>
    <t>公式計測員</t>
    <rPh sb="0" eb="2">
      <t>コウシキ</t>
    </rPh>
    <rPh sb="2" eb="4">
      <t>ケイソク</t>
    </rPh>
    <rPh sb="4" eb="5">
      <t>イン</t>
    </rPh>
    <phoneticPr fontId="12"/>
  </si>
  <si>
    <t>鈴木　勝弘(オ)</t>
    <rPh sb="0" eb="2">
      <t>スズキ</t>
    </rPh>
    <rPh sb="3" eb="5">
      <t>カツヒロ</t>
    </rPh>
    <phoneticPr fontId="12"/>
  </si>
  <si>
    <t>気象・風力計測係</t>
    <rPh sb="0" eb="2">
      <t>キショウ</t>
    </rPh>
    <rPh sb="3" eb="5">
      <t>フウリョク</t>
    </rPh>
    <rPh sb="5" eb="7">
      <t>ケイソク</t>
    </rPh>
    <rPh sb="7" eb="8">
      <t>カカリ</t>
    </rPh>
    <phoneticPr fontId="12"/>
  </si>
  <si>
    <t>壬生　佳延(オ)</t>
    <rPh sb="0" eb="2">
      <t>ミブ</t>
    </rPh>
    <rPh sb="3" eb="4">
      <t>カ</t>
    </rPh>
    <rPh sb="4" eb="5">
      <t>ノブ</t>
    </rPh>
    <phoneticPr fontId="12"/>
  </si>
  <si>
    <t>品田　佳恭(オ)</t>
    <rPh sb="0" eb="2">
      <t>シナダ</t>
    </rPh>
    <rPh sb="3" eb="4">
      <t>ケイ</t>
    </rPh>
    <rPh sb="4" eb="5">
      <t>ヤス</t>
    </rPh>
    <phoneticPr fontId="12"/>
  </si>
  <si>
    <t>用  器  具  係</t>
    <rPh sb="0" eb="1">
      <t>ヨウ</t>
    </rPh>
    <rPh sb="3" eb="4">
      <t>ウツワ</t>
    </rPh>
    <rPh sb="6" eb="7">
      <t>グ</t>
    </rPh>
    <rPh sb="9" eb="10">
      <t>カカリ</t>
    </rPh>
    <phoneticPr fontId="12"/>
  </si>
  <si>
    <t>谷川  亮太(オ)</t>
    <rPh sb="0" eb="2">
      <t>タニカワ</t>
    </rPh>
    <rPh sb="4" eb="6">
      <t>リョウタ</t>
    </rPh>
    <phoneticPr fontId="12"/>
  </si>
  <si>
    <t>田中　敏明(オ)</t>
    <rPh sb="0" eb="2">
      <t>タナカ</t>
    </rPh>
    <rPh sb="3" eb="5">
      <t>トシアキ</t>
    </rPh>
    <phoneticPr fontId="12"/>
  </si>
  <si>
    <t>村松　健二(オ)</t>
    <rPh sb="0" eb="2">
      <t>ムラマツ</t>
    </rPh>
    <rPh sb="3" eb="5">
      <t>ケンジ</t>
    </rPh>
    <phoneticPr fontId="12"/>
  </si>
  <si>
    <t>山口　全樹(札)</t>
    <rPh sb="0" eb="2">
      <t>ヤマグチ</t>
    </rPh>
    <rPh sb="3" eb="4">
      <t>ゼン</t>
    </rPh>
    <rPh sb="4" eb="5">
      <t>ジュ</t>
    </rPh>
    <rPh sb="6" eb="7">
      <t>サツ</t>
    </rPh>
    <phoneticPr fontId="12"/>
  </si>
  <si>
    <t>決勝審判員・計時員</t>
    <rPh sb="0" eb="2">
      <t>ケッショウ</t>
    </rPh>
    <rPh sb="2" eb="5">
      <t>シンパンイン</t>
    </rPh>
    <rPh sb="6" eb="8">
      <t>ケイジ</t>
    </rPh>
    <rPh sb="8" eb="9">
      <t>イン</t>
    </rPh>
    <phoneticPr fontId="12"/>
  </si>
  <si>
    <t>冨塚　和美(オ)</t>
    <rPh sb="0" eb="1">
      <t>トミ</t>
    </rPh>
    <rPh sb="3" eb="5">
      <t>カズミ</t>
    </rPh>
    <phoneticPr fontId="12"/>
  </si>
  <si>
    <t>小畑　　聡(オ)</t>
    <rPh sb="0" eb="2">
      <t>コハタ</t>
    </rPh>
    <rPh sb="4" eb="5">
      <t>サトシ</t>
    </rPh>
    <phoneticPr fontId="12"/>
  </si>
  <si>
    <t>写 真 判 定 員</t>
    <rPh sb="0" eb="1">
      <t>シャ</t>
    </rPh>
    <rPh sb="2" eb="3">
      <t>マコト</t>
    </rPh>
    <rPh sb="4" eb="5">
      <t>ハン</t>
    </rPh>
    <rPh sb="6" eb="7">
      <t>サダム</t>
    </rPh>
    <rPh sb="8" eb="9">
      <t>イン</t>
    </rPh>
    <phoneticPr fontId="12"/>
  </si>
  <si>
    <t>長澤　知博(オ)</t>
    <rPh sb="0" eb="2">
      <t>ナガサワ</t>
    </rPh>
    <rPh sb="3" eb="4">
      <t>チ</t>
    </rPh>
    <rPh sb="4" eb="5">
      <t>ハク</t>
    </rPh>
    <phoneticPr fontId="12"/>
  </si>
  <si>
    <t>渡辺　英樹(オ)</t>
    <rPh sb="0" eb="2">
      <t>ワタナベ</t>
    </rPh>
    <rPh sb="3" eb="5">
      <t>ヒデキ</t>
    </rPh>
    <phoneticPr fontId="12"/>
  </si>
  <si>
    <t>大西　　大(オ)</t>
    <rPh sb="0" eb="2">
      <t>オオニシ</t>
    </rPh>
    <rPh sb="4" eb="5">
      <t>ダイ</t>
    </rPh>
    <phoneticPr fontId="12"/>
  </si>
  <si>
    <t>小倉　徹也(オ)</t>
    <rPh sb="0" eb="2">
      <t>オグラ</t>
    </rPh>
    <rPh sb="3" eb="5">
      <t>テツヤ</t>
    </rPh>
    <phoneticPr fontId="12"/>
  </si>
  <si>
    <t>安藤　　佑(オ)</t>
    <rPh sb="0" eb="2">
      <t>アンドウ</t>
    </rPh>
    <rPh sb="4" eb="5">
      <t>タスク</t>
    </rPh>
    <phoneticPr fontId="12"/>
  </si>
  <si>
    <t>西川　　剛(札)</t>
    <rPh sb="0" eb="2">
      <t>ニシカワ</t>
    </rPh>
    <rPh sb="4" eb="5">
      <t>ツヨシ</t>
    </rPh>
    <rPh sb="6" eb="7">
      <t>サツ</t>
    </rPh>
    <phoneticPr fontId="12"/>
  </si>
  <si>
    <t>小野寺理香(オ)</t>
    <rPh sb="0" eb="3">
      <t>オノデラ</t>
    </rPh>
    <rPh sb="3" eb="5">
      <t>リカ</t>
    </rPh>
    <phoneticPr fontId="12"/>
  </si>
  <si>
    <t>横岡　和法(オ)</t>
    <rPh sb="0" eb="2">
      <t>ヨコオカ</t>
    </rPh>
    <rPh sb="3" eb="5">
      <t>カズノリ</t>
    </rPh>
    <phoneticPr fontId="12"/>
  </si>
  <si>
    <t>野村　和久(オ)</t>
    <rPh sb="0" eb="2">
      <t>ノムラ</t>
    </rPh>
    <rPh sb="3" eb="5">
      <t>カズヒサ</t>
    </rPh>
    <phoneticPr fontId="12"/>
  </si>
  <si>
    <t>髙橋　　純(オ)</t>
    <rPh sb="0" eb="2">
      <t>タカハシ</t>
    </rPh>
    <rPh sb="4" eb="5">
      <t>ジュン</t>
    </rPh>
    <phoneticPr fontId="12"/>
  </si>
  <si>
    <t>遠藤　典康(札)</t>
    <rPh sb="0" eb="2">
      <t>エンドウ</t>
    </rPh>
    <rPh sb="3" eb="5">
      <t>ノリヤス</t>
    </rPh>
    <rPh sb="6" eb="7">
      <t>サツ</t>
    </rPh>
    <phoneticPr fontId="12"/>
  </si>
  <si>
    <t>高澤　　健(十)</t>
    <rPh sb="0" eb="2">
      <t>タカザワ</t>
    </rPh>
    <rPh sb="4" eb="5">
      <t>ケン</t>
    </rPh>
    <rPh sb="6" eb="7">
      <t>ジュウ</t>
    </rPh>
    <phoneticPr fontId="12"/>
  </si>
  <si>
    <t>桂　　　聡(空)</t>
    <rPh sb="0" eb="1">
      <t>カツラ</t>
    </rPh>
    <rPh sb="4" eb="5">
      <t>サトシ</t>
    </rPh>
    <rPh sb="6" eb="7">
      <t>ソラ</t>
    </rPh>
    <phoneticPr fontId="12"/>
  </si>
  <si>
    <t>三浦寿理(オ)(10)</t>
    <rPh sb="0" eb="2">
      <t>ミウラ</t>
    </rPh>
    <rPh sb="2" eb="3">
      <t>ジュ</t>
    </rPh>
    <rPh sb="3" eb="4">
      <t>リ</t>
    </rPh>
    <phoneticPr fontId="12"/>
  </si>
  <si>
    <t>監　　察　　員</t>
    <rPh sb="0" eb="1">
      <t>ラン</t>
    </rPh>
    <rPh sb="3" eb="4">
      <t>サツ</t>
    </rPh>
    <rPh sb="6" eb="7">
      <t>イン</t>
    </rPh>
    <phoneticPr fontId="12"/>
  </si>
  <si>
    <t>宍戸　政彦(オ)</t>
    <rPh sb="0" eb="2">
      <t>シシド</t>
    </rPh>
    <rPh sb="3" eb="5">
      <t>マサヒコ</t>
    </rPh>
    <phoneticPr fontId="12"/>
  </si>
  <si>
    <t>中野　正博(オ)</t>
    <rPh sb="0" eb="2">
      <t>ナカノ</t>
    </rPh>
    <rPh sb="3" eb="5">
      <t>マサヒロ</t>
    </rPh>
    <phoneticPr fontId="12"/>
  </si>
  <si>
    <t>山木俊一(オ)(10)</t>
    <rPh sb="0" eb="2">
      <t>ヤマキ</t>
    </rPh>
    <rPh sb="2" eb="4">
      <t>シュンイチ</t>
    </rPh>
    <phoneticPr fontId="12"/>
  </si>
  <si>
    <t>西巻　秀仁(札)</t>
    <rPh sb="0" eb="2">
      <t>ニシマキ</t>
    </rPh>
    <rPh sb="3" eb="4">
      <t>シュウ</t>
    </rPh>
    <rPh sb="4" eb="5">
      <t>ジン</t>
    </rPh>
    <rPh sb="6" eb="7">
      <t>サツ</t>
    </rPh>
    <phoneticPr fontId="12"/>
  </si>
  <si>
    <t>佐藤　　満(十)</t>
    <rPh sb="0" eb="2">
      <t>サトウ</t>
    </rPh>
    <rPh sb="4" eb="5">
      <t>マン</t>
    </rPh>
    <rPh sb="6" eb="7">
      <t>ジュウ</t>
    </rPh>
    <phoneticPr fontId="12"/>
  </si>
  <si>
    <t>鈴木　智仁(釧)</t>
    <rPh sb="0" eb="2">
      <t>スズキ</t>
    </rPh>
    <rPh sb="3" eb="4">
      <t>トモ</t>
    </rPh>
    <rPh sb="4" eb="5">
      <t>ジン</t>
    </rPh>
    <rPh sb="6" eb="7">
      <t>セン</t>
    </rPh>
    <phoneticPr fontId="12"/>
  </si>
  <si>
    <t>木村　文彦(北)</t>
    <rPh sb="0" eb="2">
      <t>キムラ</t>
    </rPh>
    <rPh sb="3" eb="5">
      <t>フミヒコ</t>
    </rPh>
    <rPh sb="6" eb="7">
      <t>キタ</t>
    </rPh>
    <phoneticPr fontId="12"/>
  </si>
  <si>
    <t>高橋　佑弥(南)</t>
    <rPh sb="0" eb="2">
      <t>タカハシ</t>
    </rPh>
    <rPh sb="3" eb="5">
      <t>ユウヤ</t>
    </rPh>
    <rPh sb="6" eb="7">
      <t>ミナミ</t>
    </rPh>
    <phoneticPr fontId="12"/>
  </si>
  <si>
    <t>石崎　洋志(南)</t>
    <rPh sb="0" eb="2">
      <t>イシザキ</t>
    </rPh>
    <rPh sb="3" eb="4">
      <t>ヒロシ</t>
    </rPh>
    <rPh sb="4" eb="5">
      <t>シ</t>
    </rPh>
    <rPh sb="6" eb="7">
      <t>ミナミ</t>
    </rPh>
    <phoneticPr fontId="12"/>
  </si>
  <si>
    <t>出　　発　　係</t>
    <rPh sb="0" eb="1">
      <t>デ</t>
    </rPh>
    <rPh sb="3" eb="4">
      <t>ハツ</t>
    </rPh>
    <rPh sb="6" eb="7">
      <t>カカリ</t>
    </rPh>
    <phoneticPr fontId="12"/>
  </si>
  <si>
    <t>海老名浩之(オ)</t>
    <rPh sb="0" eb="3">
      <t>エビナ</t>
    </rPh>
    <rPh sb="3" eb="5">
      <t>ヒロユキ</t>
    </rPh>
    <phoneticPr fontId="12"/>
  </si>
  <si>
    <t>伊部　義之(オ)</t>
    <rPh sb="0" eb="2">
      <t>イベ</t>
    </rPh>
    <rPh sb="3" eb="5">
      <t>ヨシユキ</t>
    </rPh>
    <phoneticPr fontId="12"/>
  </si>
  <si>
    <t>長谷川大介(オ)</t>
    <rPh sb="0" eb="3">
      <t>ハセガワ</t>
    </rPh>
    <rPh sb="3" eb="5">
      <t>ダイスケ</t>
    </rPh>
    <phoneticPr fontId="12"/>
  </si>
  <si>
    <t>有益　宏樹(オ)</t>
    <rPh sb="0" eb="1">
      <t>ア</t>
    </rPh>
    <rPh sb="1" eb="2">
      <t>マ</t>
    </rPh>
    <rPh sb="3" eb="5">
      <t>ヒロキ</t>
    </rPh>
    <phoneticPr fontId="12"/>
  </si>
  <si>
    <t>堀澤拓摩(オ)(10)</t>
    <rPh sb="0" eb="2">
      <t>ホリサワ</t>
    </rPh>
    <rPh sb="2" eb="4">
      <t>タクマ</t>
    </rPh>
    <phoneticPr fontId="12"/>
  </si>
  <si>
    <t>河邊清孝(オ)(10)</t>
    <rPh sb="0" eb="2">
      <t>カワベ</t>
    </rPh>
    <rPh sb="2" eb="4">
      <t>キヨタカ</t>
    </rPh>
    <phoneticPr fontId="12"/>
  </si>
  <si>
    <t>竹居田幸蔵(札)</t>
    <rPh sb="0" eb="2">
      <t>タケイ</t>
    </rPh>
    <rPh sb="2" eb="3">
      <t>タ</t>
    </rPh>
    <rPh sb="3" eb="5">
      <t>コウゾウ</t>
    </rPh>
    <rPh sb="6" eb="7">
      <t>サツ</t>
    </rPh>
    <phoneticPr fontId="12"/>
  </si>
  <si>
    <t>臼田栄美子(央)</t>
    <rPh sb="0" eb="2">
      <t>ウスダ</t>
    </rPh>
    <rPh sb="2" eb="5">
      <t>エミコ</t>
    </rPh>
    <rPh sb="6" eb="7">
      <t>オウ</t>
    </rPh>
    <phoneticPr fontId="12"/>
  </si>
  <si>
    <t>坂本　元春(北)</t>
    <rPh sb="0" eb="2">
      <t>サカモト</t>
    </rPh>
    <rPh sb="3" eb="5">
      <t>モトハル</t>
    </rPh>
    <rPh sb="6" eb="7">
      <t>キタ</t>
    </rPh>
    <phoneticPr fontId="12"/>
  </si>
  <si>
    <t>須貝　鉱太(南)</t>
    <rPh sb="0" eb="2">
      <t>スガイ</t>
    </rPh>
    <rPh sb="3" eb="4">
      <t>コウ</t>
    </rPh>
    <rPh sb="4" eb="5">
      <t>タ</t>
    </rPh>
    <rPh sb="6" eb="7">
      <t>ミナミ</t>
    </rPh>
    <phoneticPr fontId="12"/>
  </si>
  <si>
    <t>千葉　　了(南)</t>
    <rPh sb="0" eb="2">
      <t>チバ</t>
    </rPh>
    <rPh sb="4" eb="5">
      <t>リョウ</t>
    </rPh>
    <rPh sb="6" eb="7">
      <t>ミナミ</t>
    </rPh>
    <phoneticPr fontId="12"/>
  </si>
  <si>
    <t>森　　義郎(学)</t>
    <rPh sb="0" eb="1">
      <t>モリ</t>
    </rPh>
    <rPh sb="3" eb="5">
      <t>ヨシロウ</t>
    </rPh>
    <rPh sb="6" eb="7">
      <t>ガク</t>
    </rPh>
    <phoneticPr fontId="12"/>
  </si>
  <si>
    <t>周 回 記 録 員</t>
    <rPh sb="0" eb="1">
      <t>シュウ</t>
    </rPh>
    <rPh sb="2" eb="3">
      <t>カイ</t>
    </rPh>
    <rPh sb="4" eb="5">
      <t>キ</t>
    </rPh>
    <rPh sb="6" eb="7">
      <t>ロク</t>
    </rPh>
    <rPh sb="8" eb="9">
      <t>イン</t>
    </rPh>
    <phoneticPr fontId="12"/>
  </si>
  <si>
    <t>飯田　敏勝(オ)</t>
    <rPh sb="0" eb="2">
      <t>イイダ</t>
    </rPh>
    <rPh sb="3" eb="5">
      <t>トシカツ</t>
    </rPh>
    <phoneticPr fontId="12"/>
  </si>
  <si>
    <t>渡邊　正昭(オ)</t>
    <rPh sb="0" eb="2">
      <t>ワタナベ</t>
    </rPh>
    <rPh sb="3" eb="5">
      <t>マサアキ</t>
    </rPh>
    <phoneticPr fontId="12"/>
  </si>
  <si>
    <t>吉田　牧人(札)</t>
    <rPh sb="0" eb="2">
      <t>ヨシダ</t>
    </rPh>
    <rPh sb="3" eb="4">
      <t>マキ</t>
    </rPh>
    <rPh sb="4" eb="5">
      <t>ヒト</t>
    </rPh>
    <rPh sb="6" eb="7">
      <t>サツ</t>
    </rPh>
    <phoneticPr fontId="12"/>
  </si>
  <si>
    <t>岡　　智哉(札)</t>
    <rPh sb="0" eb="1">
      <t>オカ</t>
    </rPh>
    <rPh sb="3" eb="5">
      <t>トモヤ</t>
    </rPh>
    <rPh sb="6" eb="7">
      <t>サツ</t>
    </rPh>
    <phoneticPr fontId="12"/>
  </si>
  <si>
    <t>鹿内　万敬(学)</t>
    <rPh sb="0" eb="2">
      <t>シカウチ</t>
    </rPh>
    <rPh sb="3" eb="4">
      <t>マン</t>
    </rPh>
    <rPh sb="4" eb="5">
      <t>ケイ</t>
    </rPh>
    <rPh sb="6" eb="7">
      <t>ガク</t>
    </rPh>
    <phoneticPr fontId="12"/>
  </si>
  <si>
    <t>澤田　浩貴(南)</t>
    <rPh sb="0" eb="2">
      <t>サワダ</t>
    </rPh>
    <rPh sb="3" eb="5">
      <t>ヒロキ</t>
    </rPh>
    <rPh sb="6" eb="7">
      <t>ミナミ</t>
    </rPh>
    <phoneticPr fontId="12"/>
  </si>
  <si>
    <t>跳躍審判員</t>
    <rPh sb="0" eb="1">
      <t>ハ</t>
    </rPh>
    <rPh sb="1" eb="2">
      <t>オド</t>
    </rPh>
    <rPh sb="2" eb="3">
      <t>シン</t>
    </rPh>
    <rPh sb="3" eb="4">
      <t>ハン</t>
    </rPh>
    <rPh sb="4" eb="5">
      <t>イン</t>
    </rPh>
    <phoneticPr fontId="12"/>
  </si>
  <si>
    <t>石館　亮一(十)</t>
    <rPh sb="0" eb="2">
      <t>イシダテ</t>
    </rPh>
    <rPh sb="3" eb="5">
      <t>リョウイチ</t>
    </rPh>
    <rPh sb="6" eb="7">
      <t>ジュウ</t>
    </rPh>
    <phoneticPr fontId="12"/>
  </si>
  <si>
    <t>高見　朋宏(北)</t>
    <rPh sb="0" eb="2">
      <t>コウケン</t>
    </rPh>
    <rPh sb="3" eb="4">
      <t>トモ</t>
    </rPh>
    <rPh sb="4" eb="5">
      <t>ヒロ</t>
    </rPh>
    <rPh sb="6" eb="7">
      <t>キタ</t>
    </rPh>
    <phoneticPr fontId="12"/>
  </si>
  <si>
    <t>八重樫雅之(室)</t>
    <rPh sb="0" eb="3">
      <t>ヤエガシ</t>
    </rPh>
    <rPh sb="3" eb="5">
      <t>マサユキ</t>
    </rPh>
    <rPh sb="6" eb="7">
      <t>シツ</t>
    </rPh>
    <phoneticPr fontId="12"/>
  </si>
  <si>
    <t>福田　峻平(オ)</t>
    <rPh sb="0" eb="2">
      <t>フクダ</t>
    </rPh>
    <rPh sb="3" eb="5">
      <t>シュンペイ</t>
    </rPh>
    <phoneticPr fontId="12"/>
  </si>
  <si>
    <t>長野　翔太(オ)</t>
    <rPh sb="0" eb="2">
      <t>ナガノ</t>
    </rPh>
    <rPh sb="3" eb="5">
      <t>ショウタ</t>
    </rPh>
    <phoneticPr fontId="12"/>
  </si>
  <si>
    <t>日根　大樹(オ)</t>
    <rPh sb="0" eb="1">
      <t>ヒ</t>
    </rPh>
    <rPh sb="1" eb="2">
      <t>ネ</t>
    </rPh>
    <rPh sb="3" eb="5">
      <t>ダイキ</t>
    </rPh>
    <phoneticPr fontId="12"/>
  </si>
  <si>
    <t>佐藤　　耀(オ)</t>
    <rPh sb="0" eb="2">
      <t>サトウ</t>
    </rPh>
    <rPh sb="4" eb="5">
      <t>アカル</t>
    </rPh>
    <phoneticPr fontId="12"/>
  </si>
  <si>
    <t>鈴木良幸(オ)(10)</t>
    <rPh sb="0" eb="2">
      <t>スズキ</t>
    </rPh>
    <rPh sb="2" eb="4">
      <t>ヨシユキ</t>
    </rPh>
    <phoneticPr fontId="12"/>
  </si>
  <si>
    <t>金子航太(オ)(11)</t>
    <rPh sb="0" eb="2">
      <t>カネコ</t>
    </rPh>
    <rPh sb="2" eb="4">
      <t>コウタ</t>
    </rPh>
    <phoneticPr fontId="12"/>
  </si>
  <si>
    <t>中村有秀(オ)(10)</t>
    <rPh sb="0" eb="2">
      <t>ナカムラ</t>
    </rPh>
    <rPh sb="2" eb="3">
      <t>ユウ</t>
    </rPh>
    <rPh sb="3" eb="4">
      <t>シュウ</t>
    </rPh>
    <phoneticPr fontId="12"/>
  </si>
  <si>
    <t>山本　寛也(札)</t>
    <rPh sb="0" eb="2">
      <t>ヤマモト</t>
    </rPh>
    <rPh sb="3" eb="4">
      <t>カン</t>
    </rPh>
    <rPh sb="4" eb="5">
      <t>ヤ</t>
    </rPh>
    <rPh sb="6" eb="7">
      <t>サツ</t>
    </rPh>
    <phoneticPr fontId="12"/>
  </si>
  <si>
    <t>宮嶋　克幸(札)</t>
    <rPh sb="0" eb="2">
      <t>ミヤジマ</t>
    </rPh>
    <rPh sb="3" eb="4">
      <t>カツ</t>
    </rPh>
    <rPh sb="4" eb="5">
      <t>サチ</t>
    </rPh>
    <rPh sb="6" eb="7">
      <t>サツ</t>
    </rPh>
    <phoneticPr fontId="12"/>
  </si>
  <si>
    <t>矢野　行信(小)</t>
    <rPh sb="0" eb="2">
      <t>ヤノ</t>
    </rPh>
    <rPh sb="3" eb="5">
      <t>ユキノブ</t>
    </rPh>
    <rPh sb="6" eb="7">
      <t>コ</t>
    </rPh>
    <phoneticPr fontId="12"/>
  </si>
  <si>
    <t>矢野ミヨ子(小)</t>
    <rPh sb="0" eb="2">
      <t>ヤノ</t>
    </rPh>
    <rPh sb="4" eb="5">
      <t>コ</t>
    </rPh>
    <rPh sb="6" eb="7">
      <t>コ</t>
    </rPh>
    <phoneticPr fontId="12"/>
  </si>
  <si>
    <t>小西　千加(十)</t>
    <rPh sb="0" eb="2">
      <t>コニシ</t>
    </rPh>
    <rPh sb="3" eb="4">
      <t>チ</t>
    </rPh>
    <rPh sb="4" eb="5">
      <t>カ</t>
    </rPh>
    <rPh sb="6" eb="7">
      <t>ジュウ</t>
    </rPh>
    <phoneticPr fontId="12"/>
  </si>
  <si>
    <t>湊屋　　敦(小)</t>
    <rPh sb="0" eb="2">
      <t>ミナトヤ</t>
    </rPh>
    <rPh sb="4" eb="5">
      <t>アツシ</t>
    </rPh>
    <rPh sb="6" eb="7">
      <t>コ</t>
    </rPh>
    <phoneticPr fontId="12"/>
  </si>
  <si>
    <t>佐藤　和憲(北)</t>
    <rPh sb="0" eb="2">
      <t>サトウ</t>
    </rPh>
    <rPh sb="3" eb="5">
      <t>カズノリ</t>
    </rPh>
    <rPh sb="6" eb="7">
      <t>キタ</t>
    </rPh>
    <phoneticPr fontId="12"/>
  </si>
  <si>
    <t>藤田　勝也(苫)</t>
    <rPh sb="0" eb="2">
      <t>フジタ</t>
    </rPh>
    <rPh sb="3" eb="5">
      <t>カツヤ</t>
    </rPh>
    <rPh sb="6" eb="7">
      <t>トマ</t>
    </rPh>
    <phoneticPr fontId="12"/>
  </si>
  <si>
    <t>梶谷　明広(苫)</t>
    <rPh sb="0" eb="2">
      <t>カジヤ</t>
    </rPh>
    <rPh sb="3" eb="5">
      <t>アキヒロ</t>
    </rPh>
    <rPh sb="6" eb="7">
      <t>トマ</t>
    </rPh>
    <phoneticPr fontId="12"/>
  </si>
  <si>
    <t>投擲審判員</t>
    <rPh sb="0" eb="1">
      <t>トウ</t>
    </rPh>
    <rPh sb="2" eb="5">
      <t>シンパンイン</t>
    </rPh>
    <phoneticPr fontId="12"/>
  </si>
  <si>
    <t>尾崎みやぶ(オ)</t>
    <rPh sb="0" eb="2">
      <t>オザキ</t>
    </rPh>
    <phoneticPr fontId="12"/>
  </si>
  <si>
    <t>天野さおり(オ)</t>
    <rPh sb="0" eb="2">
      <t>アマノ</t>
    </rPh>
    <phoneticPr fontId="12"/>
  </si>
  <si>
    <t>西山　修一(十)</t>
    <rPh sb="0" eb="2">
      <t>ニシヤマ</t>
    </rPh>
    <rPh sb="3" eb="5">
      <t>シュウイチ</t>
    </rPh>
    <rPh sb="6" eb="7">
      <t>ジュウ</t>
    </rPh>
    <phoneticPr fontId="12"/>
  </si>
  <si>
    <t>川田　　恒(オ)</t>
    <rPh sb="0" eb="2">
      <t>カワタ</t>
    </rPh>
    <rPh sb="4" eb="5">
      <t>ツネ</t>
    </rPh>
    <phoneticPr fontId="12"/>
  </si>
  <si>
    <t>山崎紗智子(オ)</t>
    <rPh sb="0" eb="2">
      <t>ヤマザキ</t>
    </rPh>
    <rPh sb="2" eb="5">
      <t>サチコ</t>
    </rPh>
    <phoneticPr fontId="12"/>
  </si>
  <si>
    <t>和田　繁夫(オ)</t>
    <rPh sb="0" eb="2">
      <t>ワダ</t>
    </rPh>
    <rPh sb="3" eb="5">
      <t>シゲオ</t>
    </rPh>
    <phoneticPr fontId="12"/>
  </si>
  <si>
    <t>内木　一貴(オ)</t>
    <rPh sb="0" eb="2">
      <t>ナイキ</t>
    </rPh>
    <rPh sb="3" eb="5">
      <t>カズタカ</t>
    </rPh>
    <rPh sb="4" eb="5">
      <t>キ</t>
    </rPh>
    <phoneticPr fontId="12"/>
  </si>
  <si>
    <t>合羽井秀明(央)</t>
    <rPh sb="0" eb="1">
      <t>ゴウ</t>
    </rPh>
    <rPh sb="1" eb="2">
      <t>ハ</t>
    </rPh>
    <rPh sb="2" eb="3">
      <t>イ</t>
    </rPh>
    <rPh sb="3" eb="5">
      <t>ヒデアキ</t>
    </rPh>
    <rPh sb="6" eb="7">
      <t>オウ</t>
    </rPh>
    <phoneticPr fontId="12"/>
  </si>
  <si>
    <t>駒形　和哉(札)</t>
    <rPh sb="0" eb="2">
      <t>コマガタ</t>
    </rPh>
    <rPh sb="3" eb="5">
      <t>カズヤ</t>
    </rPh>
    <rPh sb="6" eb="7">
      <t>サツ</t>
    </rPh>
    <phoneticPr fontId="12"/>
  </si>
  <si>
    <t>藤村　洋之(札)</t>
    <rPh sb="0" eb="2">
      <t>フジムラ</t>
    </rPh>
    <rPh sb="3" eb="5">
      <t>ヒロユキ</t>
    </rPh>
    <rPh sb="6" eb="7">
      <t>サツ</t>
    </rPh>
    <phoneticPr fontId="12"/>
  </si>
  <si>
    <t>西田　竜斗(札)</t>
    <rPh sb="0" eb="2">
      <t>ニシダ</t>
    </rPh>
    <rPh sb="3" eb="4">
      <t>リュウ</t>
    </rPh>
    <rPh sb="4" eb="5">
      <t>ト</t>
    </rPh>
    <rPh sb="6" eb="7">
      <t>サツ</t>
    </rPh>
    <phoneticPr fontId="12"/>
  </si>
  <si>
    <t>畑山　直輝(小)</t>
    <rPh sb="0" eb="2">
      <t>ハタケヤマ</t>
    </rPh>
    <rPh sb="3" eb="5">
      <t>ナオキ</t>
    </rPh>
    <rPh sb="6" eb="7">
      <t>コ</t>
    </rPh>
    <phoneticPr fontId="12"/>
  </si>
  <si>
    <t>島田　英憲(小)</t>
    <rPh sb="0" eb="2">
      <t>シマダ</t>
    </rPh>
    <rPh sb="3" eb="4">
      <t>エイ</t>
    </rPh>
    <rPh sb="4" eb="5">
      <t>ケン</t>
    </rPh>
    <rPh sb="6" eb="7">
      <t>コ</t>
    </rPh>
    <phoneticPr fontId="12"/>
  </si>
  <si>
    <t>武田克人(オ)(10)</t>
    <rPh sb="0" eb="2">
      <t>タケダ</t>
    </rPh>
    <rPh sb="2" eb="3">
      <t>カツ</t>
    </rPh>
    <rPh sb="3" eb="4">
      <t>ヒト</t>
    </rPh>
    <phoneticPr fontId="12"/>
  </si>
  <si>
    <t>益井　康臣(釧)</t>
    <rPh sb="0" eb="2">
      <t>マスイ</t>
    </rPh>
    <rPh sb="3" eb="4">
      <t>ヤス</t>
    </rPh>
    <rPh sb="4" eb="5">
      <t>ジン</t>
    </rPh>
    <rPh sb="6" eb="7">
      <t>セン</t>
    </rPh>
    <phoneticPr fontId="12"/>
  </si>
  <si>
    <t>石丸　大介(苫)</t>
    <rPh sb="0" eb="2">
      <t>イシマル</t>
    </rPh>
    <rPh sb="3" eb="5">
      <t>ダイスケ</t>
    </rPh>
    <rPh sb="6" eb="7">
      <t>トマ</t>
    </rPh>
    <phoneticPr fontId="12"/>
  </si>
  <si>
    <t>鈴木　勝博(苫)</t>
    <rPh sb="0" eb="2">
      <t>スズキ</t>
    </rPh>
    <rPh sb="3" eb="4">
      <t>カツ</t>
    </rPh>
    <rPh sb="4" eb="5">
      <t>ハク</t>
    </rPh>
    <rPh sb="6" eb="7">
      <t>トマ</t>
    </rPh>
    <phoneticPr fontId="12"/>
  </si>
  <si>
    <t>科学計測員</t>
    <rPh sb="0" eb="2">
      <t>カガク</t>
    </rPh>
    <rPh sb="2" eb="4">
      <t>ケイソク</t>
    </rPh>
    <rPh sb="4" eb="5">
      <t>イン</t>
    </rPh>
    <phoneticPr fontId="12"/>
  </si>
  <si>
    <t>石田　白文(オ)</t>
    <rPh sb="0" eb="2">
      <t>イシダ</t>
    </rPh>
    <rPh sb="3" eb="5">
      <t>ハクブン</t>
    </rPh>
    <phoneticPr fontId="12"/>
  </si>
  <si>
    <t>芳賀　輝幸(オ)</t>
    <rPh sb="0" eb="2">
      <t>ハガ</t>
    </rPh>
    <rPh sb="3" eb="5">
      <t>テルユキ</t>
    </rPh>
    <phoneticPr fontId="12"/>
  </si>
  <si>
    <t>青木　　仁(札)</t>
    <rPh sb="0" eb="2">
      <t>アオキ</t>
    </rPh>
    <rPh sb="4" eb="5">
      <t>ジン</t>
    </rPh>
    <rPh sb="6" eb="7">
      <t>サツ</t>
    </rPh>
    <phoneticPr fontId="12"/>
  </si>
  <si>
    <t>中山　正幸(北)</t>
    <rPh sb="0" eb="2">
      <t>ナカヤマ</t>
    </rPh>
    <rPh sb="3" eb="5">
      <t>マサユキ</t>
    </rPh>
    <rPh sb="6" eb="7">
      <t>キタ</t>
    </rPh>
    <phoneticPr fontId="12"/>
  </si>
  <si>
    <t>混成競技係</t>
    <rPh sb="0" eb="2">
      <t>コンセイ</t>
    </rPh>
    <rPh sb="2" eb="4">
      <t>キョウギ</t>
    </rPh>
    <rPh sb="4" eb="5">
      <t>カカリ</t>
    </rPh>
    <phoneticPr fontId="12"/>
  </si>
  <si>
    <t>金曽　伸浩(南)</t>
    <rPh sb="0" eb="1">
      <t>カネ</t>
    </rPh>
    <rPh sb="1" eb="2">
      <t>ソ</t>
    </rPh>
    <rPh sb="3" eb="4">
      <t>ノブ</t>
    </rPh>
    <rPh sb="4" eb="5">
      <t>ヒロ</t>
    </rPh>
    <rPh sb="6" eb="7">
      <t>ミナミ</t>
    </rPh>
    <phoneticPr fontId="12"/>
  </si>
  <si>
    <t>石田　　勝(空)</t>
    <rPh sb="0" eb="2">
      <t>イシダ</t>
    </rPh>
    <rPh sb="4" eb="5">
      <t>カツ</t>
    </rPh>
    <rPh sb="6" eb="7">
      <t>ソラ</t>
    </rPh>
    <phoneticPr fontId="12"/>
  </si>
  <si>
    <t>競歩競技審判員</t>
    <rPh sb="0" eb="2">
      <t>キョウホ</t>
    </rPh>
    <rPh sb="2" eb="4">
      <t>キョウギ</t>
    </rPh>
    <rPh sb="4" eb="6">
      <t>シンパン</t>
    </rPh>
    <rPh sb="6" eb="7">
      <t>イン</t>
    </rPh>
    <phoneticPr fontId="12"/>
  </si>
  <si>
    <t>竹林貴久夫(オ)</t>
    <rPh sb="0" eb="2">
      <t>タケバヤシ</t>
    </rPh>
    <rPh sb="2" eb="3">
      <t>キ</t>
    </rPh>
    <phoneticPr fontId="12"/>
  </si>
  <si>
    <t>岩本　正雄(十)</t>
    <rPh sb="0" eb="2">
      <t>イワモト</t>
    </rPh>
    <rPh sb="3" eb="5">
      <t>マサオ</t>
    </rPh>
    <rPh sb="6" eb="7">
      <t>ジュウ</t>
    </rPh>
    <phoneticPr fontId="12"/>
  </si>
  <si>
    <t>投擲練習場係</t>
    <rPh sb="0" eb="1">
      <t>トウ</t>
    </rPh>
    <rPh sb="2" eb="5">
      <t>レンシュウジョウ</t>
    </rPh>
    <rPh sb="5" eb="6">
      <t>カカリ</t>
    </rPh>
    <phoneticPr fontId="12"/>
  </si>
  <si>
    <t>本間　勝人(オ)</t>
    <rPh sb="0" eb="2">
      <t>ホンマ</t>
    </rPh>
    <rPh sb="3" eb="4">
      <t>カツ</t>
    </rPh>
    <rPh sb="4" eb="5">
      <t>ヒト</t>
    </rPh>
    <phoneticPr fontId="12"/>
  </si>
  <si>
    <t>清水　　弥(オ)</t>
    <rPh sb="0" eb="2">
      <t>シミズ</t>
    </rPh>
    <rPh sb="4" eb="5">
      <t>ヤ</t>
    </rPh>
    <phoneticPr fontId="12"/>
  </si>
  <si>
    <t>補助員係</t>
    <rPh sb="0" eb="3">
      <t>ホジョイン</t>
    </rPh>
    <rPh sb="3" eb="4">
      <t>カカリ</t>
    </rPh>
    <phoneticPr fontId="12"/>
  </si>
  <si>
    <t>河邊清一(オ)(兼)</t>
    <rPh sb="0" eb="2">
      <t>カワベ</t>
    </rPh>
    <rPh sb="2" eb="4">
      <t>セイイチ</t>
    </rPh>
    <rPh sb="8" eb="9">
      <t>ケン</t>
    </rPh>
    <phoneticPr fontId="12"/>
  </si>
  <si>
    <t>中田　光哉</t>
    <rPh sb="0" eb="2">
      <t>ナカタ</t>
    </rPh>
    <rPh sb="3" eb="5">
      <t>ミツヤ</t>
    </rPh>
    <phoneticPr fontId="12"/>
  </si>
  <si>
    <t>総　務</t>
    <rPh sb="0" eb="1">
      <t>フサ</t>
    </rPh>
    <rPh sb="2" eb="3">
      <t>ツトム</t>
    </rPh>
    <phoneticPr fontId="12"/>
  </si>
  <si>
    <t>橋本　秀樹</t>
    <rPh sb="0" eb="2">
      <t>ハシモト</t>
    </rPh>
    <rPh sb="3" eb="5">
      <t>ヒデキ</t>
    </rPh>
    <phoneticPr fontId="12"/>
  </si>
  <si>
    <t>竹林貴久夫</t>
    <rPh sb="0" eb="2">
      <t>タケバヤシ</t>
    </rPh>
    <rPh sb="2" eb="3">
      <t>キ</t>
    </rPh>
    <rPh sb="3" eb="4">
      <t>ク</t>
    </rPh>
    <rPh sb="4" eb="5">
      <t>オ</t>
    </rPh>
    <phoneticPr fontId="12"/>
  </si>
  <si>
    <t>飯島　進也</t>
    <rPh sb="0" eb="2">
      <t>イイジマ</t>
    </rPh>
    <rPh sb="3" eb="5">
      <t>シンヤ</t>
    </rPh>
    <phoneticPr fontId="12"/>
  </si>
  <si>
    <t>佐々木達史</t>
    <rPh sb="0" eb="3">
      <t>ササキ</t>
    </rPh>
    <rPh sb="3" eb="5">
      <t>タツシ</t>
    </rPh>
    <phoneticPr fontId="12"/>
  </si>
  <si>
    <t>永井　大志</t>
    <rPh sb="0" eb="2">
      <t>ナガイ</t>
    </rPh>
    <rPh sb="3" eb="5">
      <t>タイシ</t>
    </rPh>
    <phoneticPr fontId="12"/>
  </si>
  <si>
    <t>足立　　亨</t>
    <rPh sb="0" eb="2">
      <t>アダチ</t>
    </rPh>
    <rPh sb="4" eb="5">
      <t>トオル</t>
    </rPh>
    <phoneticPr fontId="12"/>
  </si>
  <si>
    <t>河邊　清一</t>
    <rPh sb="0" eb="2">
      <t>カワベ</t>
    </rPh>
    <rPh sb="3" eb="5">
      <t>セイイチ</t>
    </rPh>
    <phoneticPr fontId="12"/>
  </si>
  <si>
    <t>及川　剛志</t>
    <rPh sb="0" eb="2">
      <t>オイカワ</t>
    </rPh>
    <rPh sb="3" eb="4">
      <t>ツヨシ</t>
    </rPh>
    <rPh sb="4" eb="5">
      <t>シ</t>
    </rPh>
    <phoneticPr fontId="12"/>
  </si>
  <si>
    <t>総務員（全体）</t>
    <rPh sb="4" eb="6">
      <t>ゼンタイ</t>
    </rPh>
    <phoneticPr fontId="1"/>
  </si>
  <si>
    <t>総務員（トラック）</t>
    <phoneticPr fontId="1"/>
  </si>
  <si>
    <t>総務員（跳躍）</t>
    <rPh sb="4" eb="6">
      <t>チョウヤク</t>
    </rPh>
    <phoneticPr fontId="1"/>
  </si>
  <si>
    <t>総務員（投擲）</t>
    <rPh sb="4" eb="6">
      <t>トウテキ</t>
    </rPh>
    <phoneticPr fontId="1"/>
  </si>
  <si>
    <t>総務員（混成）</t>
    <rPh sb="4" eb="6">
      <t>コンセイ</t>
    </rPh>
    <phoneticPr fontId="1"/>
  </si>
  <si>
    <t>総務員（庶務）</t>
    <rPh sb="4" eb="6">
      <t>ショム</t>
    </rPh>
    <phoneticPr fontId="1"/>
  </si>
  <si>
    <t>村越　秀逸</t>
    <rPh sb="0" eb="2">
      <t>ムラコシ</t>
    </rPh>
    <rPh sb="3" eb="4">
      <t>シュウ</t>
    </rPh>
    <rPh sb="4" eb="5">
      <t>イツ</t>
    </rPh>
    <phoneticPr fontId="2"/>
  </si>
  <si>
    <t>柿本　弘之</t>
    <rPh sb="0" eb="2">
      <t>カキモト</t>
    </rPh>
    <rPh sb="3" eb="5">
      <t>ヒロユキ</t>
    </rPh>
    <phoneticPr fontId="2"/>
  </si>
  <si>
    <t>万年　和紀</t>
    <rPh sb="0" eb="2">
      <t>マンネン</t>
    </rPh>
    <rPh sb="3" eb="5">
      <t>カズノリ</t>
    </rPh>
    <phoneticPr fontId="2"/>
  </si>
  <si>
    <t>上村　　卓</t>
    <rPh sb="0" eb="2">
      <t>カミムラ</t>
    </rPh>
    <rPh sb="4" eb="5">
      <t>タク</t>
    </rPh>
    <phoneticPr fontId="2"/>
  </si>
  <si>
    <t>森越　　治</t>
    <rPh sb="0" eb="2">
      <t>モリコシ</t>
    </rPh>
    <rPh sb="4" eb="5">
      <t>オサム</t>
    </rPh>
    <phoneticPr fontId="2"/>
  </si>
  <si>
    <t>大道　裕昭</t>
    <rPh sb="0" eb="2">
      <t>オオミチ</t>
    </rPh>
    <rPh sb="3" eb="5">
      <t>ヒロアキ</t>
    </rPh>
    <phoneticPr fontId="2"/>
  </si>
  <si>
    <t>玉井　康夫</t>
    <phoneticPr fontId="2"/>
  </si>
  <si>
    <t>伊藤　浩紀</t>
    <rPh sb="0" eb="2">
      <t>イトウ</t>
    </rPh>
    <rPh sb="3" eb="4">
      <t>ヒロ</t>
    </rPh>
    <rPh sb="4" eb="5">
      <t>キ</t>
    </rPh>
    <phoneticPr fontId="2"/>
  </si>
  <si>
    <t>ジュリー</t>
  </si>
  <si>
    <t>トラック審判長</t>
    <rPh sb="4" eb="7">
      <t>シンパンチョウ</t>
    </rPh>
    <phoneticPr fontId="2"/>
  </si>
  <si>
    <t>スタート審判長</t>
    <rPh sb="4" eb="7">
      <t>シンパンチョウ</t>
    </rPh>
    <phoneticPr fontId="2"/>
  </si>
  <si>
    <t>跳躍審判長</t>
    <rPh sb="0" eb="2">
      <t>チョウヤク</t>
    </rPh>
    <rPh sb="2" eb="5">
      <t>シンパンチョウ</t>
    </rPh>
    <phoneticPr fontId="2"/>
  </si>
  <si>
    <t>投擲審判長</t>
    <rPh sb="0" eb="2">
      <t>トウテキ</t>
    </rPh>
    <rPh sb="2" eb="5">
      <t>シンパンチョウ</t>
    </rPh>
    <phoneticPr fontId="2"/>
  </si>
  <si>
    <t>混成審判長</t>
    <rPh sb="0" eb="2">
      <t>コンセイ</t>
    </rPh>
    <rPh sb="2" eb="5">
      <t>シンパンチョウ</t>
    </rPh>
    <phoneticPr fontId="2"/>
  </si>
  <si>
    <t>アナウンサー</t>
  </si>
  <si>
    <t>技術総務</t>
    <rPh sb="0" eb="1">
      <t>ワザ</t>
    </rPh>
    <rPh sb="1" eb="2">
      <t>ジュツ</t>
    </rPh>
    <rPh sb="2" eb="3">
      <t>フサ</t>
    </rPh>
    <rPh sb="3" eb="4">
      <t>ツトム</t>
    </rPh>
    <phoneticPr fontId="2"/>
  </si>
  <si>
    <t>矢花　　哲</t>
    <rPh sb="0" eb="1">
      <t>ヤ</t>
    </rPh>
    <rPh sb="1" eb="2">
      <t>ハナ</t>
    </rPh>
    <rPh sb="4" eb="5">
      <t>テツ</t>
    </rPh>
    <phoneticPr fontId="2"/>
  </si>
  <si>
    <t>野田　浩輝</t>
    <rPh sb="0" eb="2">
      <t>ノダ</t>
    </rPh>
    <rPh sb="3" eb="5">
      <t>ヒロキ</t>
    </rPh>
    <phoneticPr fontId="2"/>
  </si>
  <si>
    <t>山口真沙美</t>
    <rPh sb="0" eb="2">
      <t>ヤマグチ</t>
    </rPh>
    <rPh sb="2" eb="5">
      <t>マサミ</t>
    </rPh>
    <phoneticPr fontId="2"/>
  </si>
  <si>
    <t>渋谷　俊之</t>
    <rPh sb="0" eb="2">
      <t>シブヤ</t>
    </rPh>
    <rPh sb="3" eb="5">
      <t>トシユキ</t>
    </rPh>
    <phoneticPr fontId="2"/>
  </si>
  <si>
    <t>アナウンサー（主任）</t>
    <rPh sb="7" eb="9">
      <t>シュニン</t>
    </rPh>
    <phoneticPr fontId="1"/>
  </si>
  <si>
    <t>星　　竜也</t>
    <rPh sb="0" eb="1">
      <t>ホシ</t>
    </rPh>
    <rPh sb="3" eb="5">
      <t>タツヤ</t>
    </rPh>
    <phoneticPr fontId="2"/>
  </si>
  <si>
    <t>工藤　拓也</t>
    <rPh sb="0" eb="2">
      <t>クドウ</t>
    </rPh>
    <rPh sb="3" eb="5">
      <t>タクヤ</t>
    </rPh>
    <phoneticPr fontId="2"/>
  </si>
  <si>
    <t>番組編成員（主任）</t>
    <rPh sb="0" eb="2">
      <t>バングミ</t>
    </rPh>
    <rPh sb="2" eb="4">
      <t>ヘンセイ</t>
    </rPh>
    <rPh sb="4" eb="5">
      <t>イン</t>
    </rPh>
    <rPh sb="6" eb="8">
      <t>シュニン</t>
    </rPh>
    <phoneticPr fontId="2"/>
  </si>
  <si>
    <t>向當　乃亜</t>
    <rPh sb="0" eb="2">
      <t>コウトウ</t>
    </rPh>
    <rPh sb="3" eb="5">
      <t>ノア</t>
    </rPh>
    <phoneticPr fontId="2"/>
  </si>
  <si>
    <t>記録情報処理員</t>
    <rPh sb="0" eb="2">
      <t>キロク</t>
    </rPh>
    <rPh sb="2" eb="4">
      <t>ジョウホウ</t>
    </rPh>
    <rPh sb="4" eb="6">
      <t>ショリ</t>
    </rPh>
    <rPh sb="6" eb="7">
      <t>イン</t>
    </rPh>
    <phoneticPr fontId="2"/>
  </si>
  <si>
    <t>報道係（主任）</t>
    <rPh sb="0" eb="2">
      <t>ホウドウ</t>
    </rPh>
    <rPh sb="2" eb="3">
      <t>カカリ</t>
    </rPh>
    <rPh sb="4" eb="6">
      <t>シュニン</t>
    </rPh>
    <phoneticPr fontId="2"/>
  </si>
  <si>
    <t>豊原　隆之</t>
    <rPh sb="0" eb="2">
      <t>トヨハラ</t>
    </rPh>
    <rPh sb="3" eb="5">
      <t>タカユキ</t>
    </rPh>
    <phoneticPr fontId="2"/>
  </si>
  <si>
    <t>高橋　笑子</t>
    <rPh sb="0" eb="2">
      <t>タカハシ</t>
    </rPh>
    <rPh sb="3" eb="4">
      <t>ワラ</t>
    </rPh>
    <rPh sb="4" eb="5">
      <t>コ</t>
    </rPh>
    <phoneticPr fontId="2"/>
  </si>
  <si>
    <t>谷　　寿和</t>
    <rPh sb="0" eb="1">
      <t>タニ</t>
    </rPh>
    <rPh sb="3" eb="4">
      <t>ジュ</t>
    </rPh>
    <rPh sb="4" eb="5">
      <t>カズ</t>
    </rPh>
    <phoneticPr fontId="2"/>
  </si>
  <si>
    <t>村上　浩平</t>
    <rPh sb="0" eb="2">
      <t>ムラカミ</t>
    </rPh>
    <rPh sb="3" eb="5">
      <t>コウヘイ</t>
    </rPh>
    <phoneticPr fontId="2"/>
  </si>
  <si>
    <t>佐藤　翔大</t>
    <rPh sb="0" eb="2">
      <t>サトウ</t>
    </rPh>
    <rPh sb="3" eb="5">
      <t>ショウタ</t>
    </rPh>
    <phoneticPr fontId="2"/>
  </si>
  <si>
    <t>佐々木　務</t>
    <rPh sb="0" eb="3">
      <t>ササキ</t>
    </rPh>
    <rPh sb="4" eb="5">
      <t>ム</t>
    </rPh>
    <phoneticPr fontId="2"/>
  </si>
  <si>
    <t>記録情報処理員（主任）</t>
    <rPh sb="0" eb="2">
      <t>キロク</t>
    </rPh>
    <rPh sb="2" eb="4">
      <t>ジョウホウ</t>
    </rPh>
    <rPh sb="4" eb="6">
      <t>ショリ</t>
    </rPh>
    <rPh sb="6" eb="7">
      <t>イン</t>
    </rPh>
    <rPh sb="8" eb="10">
      <t>シュニン</t>
    </rPh>
    <phoneticPr fontId="2"/>
  </si>
  <si>
    <t>森　　雅義</t>
    <rPh sb="0" eb="1">
      <t>モリ</t>
    </rPh>
    <rPh sb="3" eb="4">
      <t>ガ</t>
    </rPh>
    <phoneticPr fontId="2"/>
  </si>
  <si>
    <t>マーシャル</t>
  </si>
  <si>
    <t>藤崎　秀昭</t>
    <rPh sb="0" eb="2">
      <t>フジサキ</t>
    </rPh>
    <rPh sb="3" eb="5">
      <t>ヒデアキ</t>
    </rPh>
    <phoneticPr fontId="2"/>
  </si>
  <si>
    <t>新田　伸一</t>
    <rPh sb="0" eb="2">
      <t>ニッタ</t>
    </rPh>
    <rPh sb="3" eb="5">
      <t>シンイチ</t>
    </rPh>
    <phoneticPr fontId="2"/>
  </si>
  <si>
    <t>川内　　涼</t>
    <rPh sb="0" eb="2">
      <t>カワウチ</t>
    </rPh>
    <rPh sb="4" eb="5">
      <t>リョウ</t>
    </rPh>
    <phoneticPr fontId="2"/>
  </si>
  <si>
    <t>マーシャル（主任）</t>
    <rPh sb="6" eb="8">
      <t>シュニン</t>
    </rPh>
    <phoneticPr fontId="1"/>
  </si>
  <si>
    <t>医務員</t>
    <rPh sb="0" eb="1">
      <t>イ</t>
    </rPh>
    <rPh sb="1" eb="2">
      <t>ツトム</t>
    </rPh>
    <rPh sb="2" eb="3">
      <t>イン</t>
    </rPh>
    <phoneticPr fontId="2"/>
  </si>
  <si>
    <t>藤田正光</t>
    <rPh sb="0" eb="2">
      <t>フジタ</t>
    </rPh>
    <rPh sb="2" eb="4">
      <t>マサミツ</t>
    </rPh>
    <phoneticPr fontId="2"/>
  </si>
  <si>
    <t>佐久間功味</t>
    <rPh sb="0" eb="3">
      <t>サクマ</t>
    </rPh>
    <rPh sb="3" eb="4">
      <t>コウ</t>
    </rPh>
    <rPh sb="4" eb="5">
      <t>ミ</t>
    </rPh>
    <phoneticPr fontId="2"/>
  </si>
  <si>
    <t>遠藤　和明</t>
    <rPh sb="0" eb="2">
      <t>エンドウ</t>
    </rPh>
    <rPh sb="3" eb="5">
      <t>カズアキ</t>
    </rPh>
    <phoneticPr fontId="2"/>
  </si>
  <si>
    <t>競技者係</t>
    <rPh sb="0" eb="1">
      <t>セリ</t>
    </rPh>
    <rPh sb="1" eb="2">
      <t>ワザ</t>
    </rPh>
    <rPh sb="2" eb="3">
      <t>シャ</t>
    </rPh>
    <rPh sb="3" eb="4">
      <t>カカリ</t>
    </rPh>
    <phoneticPr fontId="2"/>
  </si>
  <si>
    <t>山本　　廉</t>
    <rPh sb="0" eb="2">
      <t>ヤマモト</t>
    </rPh>
    <rPh sb="4" eb="5">
      <t>レン</t>
    </rPh>
    <phoneticPr fontId="2"/>
  </si>
  <si>
    <t>後藤　　洋</t>
    <rPh sb="0" eb="2">
      <t>ゴトウ</t>
    </rPh>
    <rPh sb="4" eb="5">
      <t>ヒロシ</t>
    </rPh>
    <phoneticPr fontId="2"/>
  </si>
  <si>
    <t>加藤　武志</t>
    <rPh sb="0" eb="2">
      <t>カトウ</t>
    </rPh>
    <rPh sb="3" eb="4">
      <t>タケシ</t>
    </rPh>
    <rPh sb="4" eb="5">
      <t>シ</t>
    </rPh>
    <phoneticPr fontId="2"/>
  </si>
  <si>
    <t>渡邊　　啓</t>
    <rPh sb="0" eb="2">
      <t>ワタナベ</t>
    </rPh>
    <rPh sb="4" eb="5">
      <t>ケイ</t>
    </rPh>
    <phoneticPr fontId="2"/>
  </si>
  <si>
    <t>競技者係（主任）</t>
    <rPh sb="0" eb="1">
      <t>セリ</t>
    </rPh>
    <rPh sb="1" eb="2">
      <t>ワザ</t>
    </rPh>
    <rPh sb="2" eb="3">
      <t>シャ</t>
    </rPh>
    <rPh sb="3" eb="4">
      <t>カカリ</t>
    </rPh>
    <rPh sb="5" eb="7">
      <t>シュニン</t>
    </rPh>
    <phoneticPr fontId="2"/>
  </si>
  <si>
    <t>山本　知美</t>
    <rPh sb="0" eb="2">
      <t>ヤマモト</t>
    </rPh>
    <rPh sb="3" eb="5">
      <t>トモミ</t>
    </rPh>
    <phoneticPr fontId="2"/>
  </si>
  <si>
    <t>役員係</t>
    <rPh sb="0" eb="1">
      <t>エキ</t>
    </rPh>
    <rPh sb="1" eb="2">
      <t>イン</t>
    </rPh>
    <rPh sb="2" eb="3">
      <t>カカリ</t>
    </rPh>
    <phoneticPr fontId="2"/>
  </si>
  <si>
    <t>役員係（主任）</t>
    <rPh sb="0" eb="1">
      <t>エキ</t>
    </rPh>
    <rPh sb="1" eb="2">
      <t>イン</t>
    </rPh>
    <rPh sb="2" eb="3">
      <t>カカリ</t>
    </rPh>
    <rPh sb="4" eb="6">
      <t>シュニン</t>
    </rPh>
    <phoneticPr fontId="2"/>
  </si>
  <si>
    <t>中田　由美</t>
    <rPh sb="0" eb="2">
      <t>ナカタ</t>
    </rPh>
    <rPh sb="3" eb="5">
      <t>ユミ</t>
    </rPh>
    <phoneticPr fontId="2"/>
  </si>
  <si>
    <t>工藤美沙貴</t>
    <rPh sb="0" eb="2">
      <t>クドウ</t>
    </rPh>
    <rPh sb="2" eb="4">
      <t>ミサ</t>
    </rPh>
    <rPh sb="4" eb="5">
      <t>キ</t>
    </rPh>
    <phoneticPr fontId="2"/>
  </si>
  <si>
    <t>庶務係</t>
  </si>
  <si>
    <t>土居　昌彦</t>
    <rPh sb="0" eb="2">
      <t>ドイ</t>
    </rPh>
    <rPh sb="3" eb="5">
      <t>マサヒコ</t>
    </rPh>
    <phoneticPr fontId="2"/>
  </si>
  <si>
    <t>鈴木　勝弘</t>
    <rPh sb="0" eb="2">
      <t>スズキ</t>
    </rPh>
    <rPh sb="3" eb="5">
      <t>カツヒロ</t>
    </rPh>
    <phoneticPr fontId="2"/>
  </si>
  <si>
    <t>壬生　佳延</t>
    <rPh sb="0" eb="2">
      <t>ミブ</t>
    </rPh>
    <rPh sb="3" eb="4">
      <t>カ</t>
    </rPh>
    <rPh sb="4" eb="5">
      <t>ノブ</t>
    </rPh>
    <phoneticPr fontId="2"/>
  </si>
  <si>
    <t>気象・風力計測係</t>
    <rPh sb="0" eb="2">
      <t>キショウ</t>
    </rPh>
    <rPh sb="3" eb="5">
      <t>フウリョク</t>
    </rPh>
    <rPh sb="5" eb="7">
      <t>ケイソク</t>
    </rPh>
    <rPh sb="7" eb="8">
      <t>カカリ</t>
    </rPh>
    <phoneticPr fontId="2"/>
  </si>
  <si>
    <t>表彰係（主任）</t>
    <rPh sb="0" eb="1">
      <t>オモテ</t>
    </rPh>
    <rPh sb="1" eb="2">
      <t>アキラ</t>
    </rPh>
    <rPh sb="2" eb="3">
      <t>カカリ</t>
    </rPh>
    <rPh sb="4" eb="6">
      <t>シュニン</t>
    </rPh>
    <phoneticPr fontId="2"/>
  </si>
  <si>
    <t>公式計測員（主任）</t>
    <rPh sb="0" eb="2">
      <t>コウシキ</t>
    </rPh>
    <rPh sb="2" eb="4">
      <t>ケイソク</t>
    </rPh>
    <rPh sb="4" eb="5">
      <t>イン</t>
    </rPh>
    <rPh sb="6" eb="8">
      <t>シュニン</t>
    </rPh>
    <phoneticPr fontId="2"/>
  </si>
  <si>
    <t>亀畑　裕加</t>
    <rPh sb="0" eb="1">
      <t>カメ</t>
    </rPh>
    <rPh sb="1" eb="2">
      <t>ハタ</t>
    </rPh>
    <rPh sb="3" eb="4">
      <t>ユウ</t>
    </rPh>
    <rPh sb="4" eb="5">
      <t>カ</t>
    </rPh>
    <phoneticPr fontId="2"/>
  </si>
  <si>
    <t>品田　佳恭</t>
    <rPh sb="0" eb="2">
      <t>シナダ</t>
    </rPh>
    <rPh sb="3" eb="4">
      <t>ケイ</t>
    </rPh>
    <rPh sb="4" eb="5">
      <t>ヤス</t>
    </rPh>
    <phoneticPr fontId="2"/>
  </si>
  <si>
    <t>気象・風力計測係（主任）</t>
    <rPh sb="0" eb="2">
      <t>キショウ</t>
    </rPh>
    <rPh sb="3" eb="5">
      <t>フウリョク</t>
    </rPh>
    <rPh sb="5" eb="7">
      <t>ケイソク</t>
    </rPh>
    <rPh sb="7" eb="8">
      <t>カカリ</t>
    </rPh>
    <rPh sb="9" eb="11">
      <t>シュニン</t>
    </rPh>
    <phoneticPr fontId="2"/>
  </si>
  <si>
    <t>用器具係</t>
    <rPh sb="0" eb="1">
      <t>ヨウ</t>
    </rPh>
    <rPh sb="1" eb="2">
      <t>ウツワ</t>
    </rPh>
    <rPh sb="2" eb="3">
      <t>グ</t>
    </rPh>
    <rPh sb="3" eb="4">
      <t>カカリ</t>
    </rPh>
    <phoneticPr fontId="2"/>
  </si>
  <si>
    <t>谷川  亮太</t>
    <rPh sb="0" eb="2">
      <t>タニカワ</t>
    </rPh>
    <rPh sb="4" eb="6">
      <t>リョウタ</t>
    </rPh>
    <phoneticPr fontId="2"/>
  </si>
  <si>
    <t>田中　敏明</t>
    <rPh sb="0" eb="2">
      <t>タナカ</t>
    </rPh>
    <rPh sb="3" eb="5">
      <t>トシアキ</t>
    </rPh>
    <phoneticPr fontId="2"/>
  </si>
  <si>
    <t>村松　健二</t>
    <rPh sb="0" eb="2">
      <t>ムラマツ</t>
    </rPh>
    <rPh sb="3" eb="5">
      <t>ケンジ</t>
    </rPh>
    <phoneticPr fontId="2"/>
  </si>
  <si>
    <t>山口　全樹</t>
    <rPh sb="0" eb="2">
      <t>ヤマグチ</t>
    </rPh>
    <rPh sb="3" eb="4">
      <t>ゼン</t>
    </rPh>
    <rPh sb="4" eb="5">
      <t>ジュ</t>
    </rPh>
    <phoneticPr fontId="2"/>
  </si>
  <si>
    <t>用器具係（主任）</t>
    <rPh sb="0" eb="1">
      <t>ヨウ</t>
    </rPh>
    <rPh sb="1" eb="2">
      <t>ウツワ</t>
    </rPh>
    <rPh sb="2" eb="3">
      <t>グ</t>
    </rPh>
    <rPh sb="3" eb="4">
      <t>カカリ</t>
    </rPh>
    <rPh sb="5" eb="7">
      <t>シュニン</t>
    </rPh>
    <phoneticPr fontId="2"/>
  </si>
  <si>
    <t>冨塚　和美</t>
    <rPh sb="0" eb="1">
      <t>トミ</t>
    </rPh>
    <rPh sb="3" eb="5">
      <t>カズミ</t>
    </rPh>
    <phoneticPr fontId="2"/>
  </si>
  <si>
    <t>小畑　　聡</t>
    <rPh sb="0" eb="2">
      <t>コハタ</t>
    </rPh>
    <rPh sb="4" eb="5">
      <t>サトシ</t>
    </rPh>
    <phoneticPr fontId="2"/>
  </si>
  <si>
    <t>決勝審判員・計時員</t>
    <rPh sb="0" eb="2">
      <t>ケッショウ</t>
    </rPh>
    <rPh sb="2" eb="5">
      <t>シンパンイン</t>
    </rPh>
    <rPh sb="6" eb="8">
      <t>ケイジ</t>
    </rPh>
    <rPh sb="8" eb="9">
      <t>イン</t>
    </rPh>
    <phoneticPr fontId="2"/>
  </si>
  <si>
    <t>決勝審判員・計時員（主任）</t>
    <rPh sb="0" eb="2">
      <t>ケッショウ</t>
    </rPh>
    <rPh sb="2" eb="5">
      <t>シンパンイン</t>
    </rPh>
    <rPh sb="6" eb="8">
      <t>ケイジ</t>
    </rPh>
    <rPh sb="8" eb="9">
      <t>イン</t>
    </rPh>
    <rPh sb="10" eb="12">
      <t>シュニン</t>
    </rPh>
    <phoneticPr fontId="2"/>
  </si>
  <si>
    <t>長澤　知博</t>
    <rPh sb="0" eb="2">
      <t>ナガサワ</t>
    </rPh>
    <rPh sb="3" eb="4">
      <t>チ</t>
    </rPh>
    <rPh sb="4" eb="5">
      <t>ハク</t>
    </rPh>
    <phoneticPr fontId="2"/>
  </si>
  <si>
    <t>渡辺　英樹</t>
    <rPh sb="0" eb="2">
      <t>ワタナベ</t>
    </rPh>
    <rPh sb="3" eb="5">
      <t>ヒデキ</t>
    </rPh>
    <phoneticPr fontId="2"/>
  </si>
  <si>
    <t>大西　　大</t>
    <rPh sb="0" eb="2">
      <t>オオニシ</t>
    </rPh>
    <rPh sb="4" eb="5">
      <t>ダイ</t>
    </rPh>
    <phoneticPr fontId="2"/>
  </si>
  <si>
    <t>小倉　徹也</t>
    <rPh sb="0" eb="2">
      <t>オグラ</t>
    </rPh>
    <rPh sb="3" eb="5">
      <t>テツヤ</t>
    </rPh>
    <phoneticPr fontId="2"/>
  </si>
  <si>
    <t>安藤　　佑</t>
    <rPh sb="0" eb="2">
      <t>アンドウ</t>
    </rPh>
    <rPh sb="4" eb="5">
      <t>タスク</t>
    </rPh>
    <phoneticPr fontId="2"/>
  </si>
  <si>
    <t>西川　　剛</t>
    <rPh sb="0" eb="2">
      <t>ニシカワ</t>
    </rPh>
    <rPh sb="4" eb="5">
      <t>ツヨシ</t>
    </rPh>
    <phoneticPr fontId="2"/>
  </si>
  <si>
    <t>写真判定員</t>
    <rPh sb="0" eb="1">
      <t>シャ</t>
    </rPh>
    <rPh sb="1" eb="2">
      <t>マコト</t>
    </rPh>
    <rPh sb="2" eb="3">
      <t>ハン</t>
    </rPh>
    <rPh sb="3" eb="4">
      <t>サダム</t>
    </rPh>
    <rPh sb="4" eb="5">
      <t>イン</t>
    </rPh>
    <phoneticPr fontId="2"/>
  </si>
  <si>
    <t>写真判定員（主任）</t>
    <rPh sb="0" eb="1">
      <t>シャ</t>
    </rPh>
    <rPh sb="1" eb="2">
      <t>マコト</t>
    </rPh>
    <rPh sb="2" eb="3">
      <t>ハン</t>
    </rPh>
    <rPh sb="3" eb="4">
      <t>サダム</t>
    </rPh>
    <rPh sb="4" eb="5">
      <t>イン</t>
    </rPh>
    <rPh sb="6" eb="8">
      <t>シュニン</t>
    </rPh>
    <phoneticPr fontId="2"/>
  </si>
  <si>
    <t>小野寺理香</t>
    <rPh sb="0" eb="3">
      <t>オノデラ</t>
    </rPh>
    <rPh sb="3" eb="5">
      <t>リカ</t>
    </rPh>
    <phoneticPr fontId="2"/>
  </si>
  <si>
    <t>横岡　和法</t>
    <rPh sb="0" eb="2">
      <t>ヨコオカ</t>
    </rPh>
    <rPh sb="3" eb="5">
      <t>カズノリ</t>
    </rPh>
    <phoneticPr fontId="2"/>
  </si>
  <si>
    <t>野村　和久</t>
    <rPh sb="0" eb="2">
      <t>ノムラ</t>
    </rPh>
    <rPh sb="3" eb="5">
      <t>カズヒサ</t>
    </rPh>
    <phoneticPr fontId="2"/>
  </si>
  <si>
    <t>髙橋　　純</t>
    <rPh sb="0" eb="2">
      <t>タカハシ</t>
    </rPh>
    <rPh sb="4" eb="5">
      <t>ジュン</t>
    </rPh>
    <phoneticPr fontId="2"/>
  </si>
  <si>
    <t>遠藤　典康</t>
    <rPh sb="0" eb="2">
      <t>エンドウ</t>
    </rPh>
    <rPh sb="3" eb="5">
      <t>ノリヤス</t>
    </rPh>
    <phoneticPr fontId="2"/>
  </si>
  <si>
    <t>高澤　　健</t>
    <rPh sb="0" eb="2">
      <t>タカザワ</t>
    </rPh>
    <rPh sb="4" eb="5">
      <t>ケン</t>
    </rPh>
    <phoneticPr fontId="2"/>
  </si>
  <si>
    <t>桂　　　聡</t>
    <rPh sb="0" eb="1">
      <t>カツラ</t>
    </rPh>
    <rPh sb="4" eb="5">
      <t>サトシ</t>
    </rPh>
    <phoneticPr fontId="2"/>
  </si>
  <si>
    <t>三浦寿理</t>
    <rPh sb="0" eb="2">
      <t>ミウラ</t>
    </rPh>
    <rPh sb="2" eb="3">
      <t>ジュ</t>
    </rPh>
    <rPh sb="3" eb="4">
      <t>リ</t>
    </rPh>
    <phoneticPr fontId="2"/>
  </si>
  <si>
    <t>スターター・リコーラー</t>
  </si>
  <si>
    <t>スターター・リコーラー（主任）</t>
    <rPh sb="12" eb="14">
      <t>シュニン</t>
    </rPh>
    <phoneticPr fontId="12"/>
  </si>
  <si>
    <t>宍戸　政彦</t>
    <rPh sb="0" eb="2">
      <t>シシド</t>
    </rPh>
    <rPh sb="3" eb="5">
      <t>マサヒコ</t>
    </rPh>
    <phoneticPr fontId="2"/>
  </si>
  <si>
    <t>中野　正博</t>
    <rPh sb="0" eb="2">
      <t>ナカノ</t>
    </rPh>
    <rPh sb="3" eb="5">
      <t>マサヒロ</t>
    </rPh>
    <phoneticPr fontId="2"/>
  </si>
  <si>
    <t>西巻　秀仁</t>
    <rPh sb="0" eb="2">
      <t>ニシマキ</t>
    </rPh>
    <rPh sb="3" eb="4">
      <t>シュウ</t>
    </rPh>
    <rPh sb="4" eb="5">
      <t>ジン</t>
    </rPh>
    <phoneticPr fontId="2"/>
  </si>
  <si>
    <t>佐藤　　満</t>
    <rPh sb="0" eb="2">
      <t>サトウ</t>
    </rPh>
    <rPh sb="4" eb="5">
      <t>マン</t>
    </rPh>
    <phoneticPr fontId="2"/>
  </si>
  <si>
    <t>鈴木　智仁</t>
    <rPh sb="0" eb="2">
      <t>スズキ</t>
    </rPh>
    <rPh sb="3" eb="4">
      <t>トモ</t>
    </rPh>
    <rPh sb="4" eb="5">
      <t>ジン</t>
    </rPh>
    <phoneticPr fontId="2"/>
  </si>
  <si>
    <t>木村　文彦</t>
    <rPh sb="0" eb="2">
      <t>キムラ</t>
    </rPh>
    <rPh sb="3" eb="5">
      <t>フミヒコ</t>
    </rPh>
    <phoneticPr fontId="2"/>
  </si>
  <si>
    <t>高橋　佑弥</t>
    <rPh sb="0" eb="2">
      <t>タカハシ</t>
    </rPh>
    <rPh sb="3" eb="5">
      <t>ユウヤ</t>
    </rPh>
    <phoneticPr fontId="2"/>
  </si>
  <si>
    <t>石崎　洋志</t>
    <rPh sb="0" eb="2">
      <t>イシザキ</t>
    </rPh>
    <rPh sb="3" eb="4">
      <t>ヒロシ</t>
    </rPh>
    <rPh sb="4" eb="5">
      <t>シ</t>
    </rPh>
    <phoneticPr fontId="2"/>
  </si>
  <si>
    <t>監察員</t>
    <rPh sb="0" eb="1">
      <t>ラン</t>
    </rPh>
    <rPh sb="1" eb="2">
      <t>サツ</t>
    </rPh>
    <rPh sb="2" eb="3">
      <t>イン</t>
    </rPh>
    <phoneticPr fontId="2"/>
  </si>
  <si>
    <t>監察員（主任）</t>
    <rPh sb="0" eb="1">
      <t>ラン</t>
    </rPh>
    <rPh sb="1" eb="2">
      <t>サツ</t>
    </rPh>
    <rPh sb="2" eb="3">
      <t>イン</t>
    </rPh>
    <rPh sb="4" eb="6">
      <t>シュニン</t>
    </rPh>
    <phoneticPr fontId="2"/>
  </si>
  <si>
    <t>海老名浩之</t>
    <rPh sb="0" eb="3">
      <t>エビナ</t>
    </rPh>
    <rPh sb="3" eb="5">
      <t>ヒロユキ</t>
    </rPh>
    <phoneticPr fontId="2"/>
  </si>
  <si>
    <t>伊部　義之</t>
    <rPh sb="0" eb="2">
      <t>イベ</t>
    </rPh>
    <rPh sb="3" eb="5">
      <t>ヨシユキ</t>
    </rPh>
    <phoneticPr fontId="2"/>
  </si>
  <si>
    <t>長谷川大介</t>
    <rPh sb="0" eb="3">
      <t>ハセガワ</t>
    </rPh>
    <rPh sb="3" eb="5">
      <t>ダイスケ</t>
    </rPh>
    <phoneticPr fontId="2"/>
  </si>
  <si>
    <t>有益　宏樹</t>
    <rPh sb="0" eb="1">
      <t>ア</t>
    </rPh>
    <rPh sb="1" eb="2">
      <t>マ</t>
    </rPh>
    <rPh sb="3" eb="5">
      <t>ヒロキ</t>
    </rPh>
    <phoneticPr fontId="2"/>
  </si>
  <si>
    <t>竹居田幸蔵</t>
    <rPh sb="0" eb="2">
      <t>タケイ</t>
    </rPh>
    <rPh sb="2" eb="3">
      <t>タ</t>
    </rPh>
    <rPh sb="3" eb="5">
      <t>コウゾウ</t>
    </rPh>
    <phoneticPr fontId="2"/>
  </si>
  <si>
    <t>臼田栄美子</t>
    <rPh sb="0" eb="2">
      <t>ウスダ</t>
    </rPh>
    <rPh sb="2" eb="5">
      <t>エミコ</t>
    </rPh>
    <phoneticPr fontId="2"/>
  </si>
  <si>
    <t>坂本　元春</t>
    <rPh sb="0" eb="2">
      <t>サカモト</t>
    </rPh>
    <rPh sb="3" eb="5">
      <t>モトハル</t>
    </rPh>
    <phoneticPr fontId="2"/>
  </si>
  <si>
    <t>須貝　鉱太</t>
    <rPh sb="0" eb="2">
      <t>スガイ</t>
    </rPh>
    <rPh sb="3" eb="4">
      <t>コウ</t>
    </rPh>
    <rPh sb="4" eb="5">
      <t>タ</t>
    </rPh>
    <phoneticPr fontId="2"/>
  </si>
  <si>
    <t>千葉　　了</t>
    <rPh sb="0" eb="2">
      <t>チバ</t>
    </rPh>
    <rPh sb="4" eb="5">
      <t>リョウ</t>
    </rPh>
    <phoneticPr fontId="2"/>
  </si>
  <si>
    <t>森　　義郎</t>
    <rPh sb="0" eb="1">
      <t>モリ</t>
    </rPh>
    <rPh sb="3" eb="5">
      <t>ヨシロウ</t>
    </rPh>
    <phoneticPr fontId="2"/>
  </si>
  <si>
    <t>出発係</t>
    <rPh sb="0" eb="1">
      <t>デ</t>
    </rPh>
    <rPh sb="1" eb="2">
      <t>ハツ</t>
    </rPh>
    <rPh sb="2" eb="3">
      <t>カカリ</t>
    </rPh>
    <phoneticPr fontId="2"/>
  </si>
  <si>
    <t>出発係（主任）</t>
    <rPh sb="0" eb="1">
      <t>デ</t>
    </rPh>
    <rPh sb="1" eb="2">
      <t>ハツ</t>
    </rPh>
    <rPh sb="2" eb="3">
      <t>カカリ</t>
    </rPh>
    <rPh sb="4" eb="6">
      <t>シュニン</t>
    </rPh>
    <phoneticPr fontId="2"/>
  </si>
  <si>
    <t>飯田　敏勝</t>
    <rPh sb="0" eb="2">
      <t>イイダ</t>
    </rPh>
    <rPh sb="3" eb="5">
      <t>トシカツ</t>
    </rPh>
    <phoneticPr fontId="2"/>
  </si>
  <si>
    <t>渡邊　正昭</t>
    <rPh sb="0" eb="2">
      <t>ワタナベ</t>
    </rPh>
    <rPh sb="3" eb="5">
      <t>マサアキ</t>
    </rPh>
    <phoneticPr fontId="2"/>
  </si>
  <si>
    <t>吉田　牧人</t>
    <rPh sb="0" eb="2">
      <t>ヨシダ</t>
    </rPh>
    <rPh sb="3" eb="4">
      <t>マキ</t>
    </rPh>
    <rPh sb="4" eb="5">
      <t>ヒト</t>
    </rPh>
    <phoneticPr fontId="2"/>
  </si>
  <si>
    <t>岡　　智哉</t>
    <rPh sb="0" eb="1">
      <t>オカ</t>
    </rPh>
    <rPh sb="3" eb="5">
      <t>トモヤ</t>
    </rPh>
    <phoneticPr fontId="2"/>
  </si>
  <si>
    <t>鹿内　万敬</t>
    <rPh sb="0" eb="2">
      <t>シカウチ</t>
    </rPh>
    <rPh sb="3" eb="4">
      <t>マン</t>
    </rPh>
    <rPh sb="4" eb="5">
      <t>ケイ</t>
    </rPh>
    <phoneticPr fontId="2"/>
  </si>
  <si>
    <t>澤田　浩貴</t>
    <rPh sb="0" eb="2">
      <t>サワダ</t>
    </rPh>
    <rPh sb="3" eb="5">
      <t>ヒロキ</t>
    </rPh>
    <phoneticPr fontId="2"/>
  </si>
  <si>
    <t>周回記録員</t>
    <rPh sb="0" eb="1">
      <t>シュウ</t>
    </rPh>
    <rPh sb="1" eb="2">
      <t>カイ</t>
    </rPh>
    <rPh sb="2" eb="3">
      <t>キ</t>
    </rPh>
    <rPh sb="3" eb="4">
      <t>ロク</t>
    </rPh>
    <rPh sb="4" eb="5">
      <t>イン</t>
    </rPh>
    <phoneticPr fontId="2"/>
  </si>
  <si>
    <t>周回記録員（主任）</t>
    <rPh sb="0" eb="1">
      <t>シュウ</t>
    </rPh>
    <rPh sb="1" eb="2">
      <t>カイ</t>
    </rPh>
    <rPh sb="2" eb="3">
      <t>キ</t>
    </rPh>
    <rPh sb="3" eb="4">
      <t>ロク</t>
    </rPh>
    <rPh sb="4" eb="5">
      <t>イン</t>
    </rPh>
    <rPh sb="6" eb="8">
      <t>シュニン</t>
    </rPh>
    <phoneticPr fontId="2"/>
  </si>
  <si>
    <t>堀澤拓摩</t>
    <rPh sb="0" eb="2">
      <t>ホリサワ</t>
    </rPh>
    <rPh sb="2" eb="4">
      <t>タクマ</t>
    </rPh>
    <phoneticPr fontId="2"/>
  </si>
  <si>
    <t>河邊清孝</t>
    <rPh sb="0" eb="2">
      <t>カワベ</t>
    </rPh>
    <rPh sb="2" eb="4">
      <t>キヨタカ</t>
    </rPh>
    <phoneticPr fontId="2"/>
  </si>
  <si>
    <t>山木俊一</t>
    <rPh sb="0" eb="2">
      <t>ヤマキ</t>
    </rPh>
    <rPh sb="2" eb="4">
      <t>シュンイチ</t>
    </rPh>
    <phoneticPr fontId="2"/>
  </si>
  <si>
    <t>石館　亮一</t>
    <rPh sb="0" eb="2">
      <t>イシダテ</t>
    </rPh>
    <rPh sb="3" eb="5">
      <t>リョウイチ</t>
    </rPh>
    <phoneticPr fontId="2"/>
  </si>
  <si>
    <t>高見　朋宏</t>
    <rPh sb="0" eb="2">
      <t>コウケン</t>
    </rPh>
    <rPh sb="3" eb="4">
      <t>トモ</t>
    </rPh>
    <rPh sb="4" eb="5">
      <t>ヒロ</t>
    </rPh>
    <phoneticPr fontId="2"/>
  </si>
  <si>
    <t>八重樫雅之</t>
    <rPh sb="0" eb="3">
      <t>ヤエガシ</t>
    </rPh>
    <rPh sb="3" eb="5">
      <t>マサユキ</t>
    </rPh>
    <phoneticPr fontId="2"/>
  </si>
  <si>
    <t>福田　峻平</t>
    <rPh sb="0" eb="2">
      <t>フクダ</t>
    </rPh>
    <rPh sb="3" eb="5">
      <t>シュンペイ</t>
    </rPh>
    <phoneticPr fontId="2"/>
  </si>
  <si>
    <t>長野　翔太</t>
    <rPh sb="0" eb="2">
      <t>ナガノ</t>
    </rPh>
    <rPh sb="3" eb="5">
      <t>ショウタ</t>
    </rPh>
    <phoneticPr fontId="2"/>
  </si>
  <si>
    <t>日根　大樹</t>
    <rPh sb="0" eb="1">
      <t>ヒ</t>
    </rPh>
    <rPh sb="1" eb="2">
      <t>ネ</t>
    </rPh>
    <rPh sb="3" eb="5">
      <t>ダイキ</t>
    </rPh>
    <phoneticPr fontId="2"/>
  </si>
  <si>
    <t>佐藤　　耀</t>
    <rPh sb="0" eb="2">
      <t>サトウ</t>
    </rPh>
    <rPh sb="4" eb="5">
      <t>アカル</t>
    </rPh>
    <phoneticPr fontId="2"/>
  </si>
  <si>
    <t>鈴木良幸</t>
    <rPh sb="0" eb="2">
      <t>スズキ</t>
    </rPh>
    <rPh sb="2" eb="4">
      <t>ヨシユキ</t>
    </rPh>
    <phoneticPr fontId="2"/>
  </si>
  <si>
    <t>金子航太</t>
    <rPh sb="0" eb="2">
      <t>カネコ</t>
    </rPh>
    <rPh sb="2" eb="4">
      <t>コウタ</t>
    </rPh>
    <phoneticPr fontId="2"/>
  </si>
  <si>
    <t>中村有秀</t>
    <rPh sb="0" eb="2">
      <t>ナカムラ</t>
    </rPh>
    <rPh sb="2" eb="3">
      <t>ユウ</t>
    </rPh>
    <rPh sb="3" eb="4">
      <t>シュウ</t>
    </rPh>
    <phoneticPr fontId="2"/>
  </si>
  <si>
    <t>山本　寛也</t>
    <rPh sb="0" eb="2">
      <t>ヤマモト</t>
    </rPh>
    <rPh sb="3" eb="4">
      <t>カン</t>
    </rPh>
    <rPh sb="4" eb="5">
      <t>ヤ</t>
    </rPh>
    <phoneticPr fontId="2"/>
  </si>
  <si>
    <t>宮嶋　克幸</t>
    <rPh sb="0" eb="2">
      <t>ミヤジマ</t>
    </rPh>
    <rPh sb="3" eb="4">
      <t>カツ</t>
    </rPh>
    <rPh sb="4" eb="5">
      <t>サチ</t>
    </rPh>
    <phoneticPr fontId="2"/>
  </si>
  <si>
    <t>矢野　行信</t>
    <rPh sb="0" eb="2">
      <t>ヤノ</t>
    </rPh>
    <rPh sb="3" eb="5">
      <t>ユキノブ</t>
    </rPh>
    <phoneticPr fontId="2"/>
  </si>
  <si>
    <t>矢野ミヨ子</t>
    <rPh sb="0" eb="2">
      <t>ヤノ</t>
    </rPh>
    <rPh sb="4" eb="5">
      <t>コ</t>
    </rPh>
    <phoneticPr fontId="2"/>
  </si>
  <si>
    <t>小西　千加</t>
    <rPh sb="0" eb="2">
      <t>コニシ</t>
    </rPh>
    <rPh sb="3" eb="4">
      <t>チ</t>
    </rPh>
    <rPh sb="4" eb="5">
      <t>カ</t>
    </rPh>
    <phoneticPr fontId="2"/>
  </si>
  <si>
    <t>湊屋　　敦</t>
    <rPh sb="0" eb="2">
      <t>ミナトヤ</t>
    </rPh>
    <rPh sb="4" eb="5">
      <t>アツシ</t>
    </rPh>
    <phoneticPr fontId="2"/>
  </si>
  <si>
    <t>佐藤　和憲</t>
    <rPh sb="0" eb="2">
      <t>サトウ</t>
    </rPh>
    <rPh sb="3" eb="5">
      <t>カズノリ</t>
    </rPh>
    <phoneticPr fontId="2"/>
  </si>
  <si>
    <t>藤田　勝也</t>
    <rPh sb="0" eb="2">
      <t>フジタ</t>
    </rPh>
    <rPh sb="3" eb="5">
      <t>カツヤ</t>
    </rPh>
    <phoneticPr fontId="2"/>
  </si>
  <si>
    <t>梶谷　明広</t>
    <rPh sb="0" eb="2">
      <t>カジヤ</t>
    </rPh>
    <rPh sb="3" eb="5">
      <t>アキヒロ</t>
    </rPh>
    <phoneticPr fontId="2"/>
  </si>
  <si>
    <t>跳躍審判員</t>
    <rPh sb="0" eb="1">
      <t>ハ</t>
    </rPh>
    <rPh sb="1" eb="2">
      <t>オド</t>
    </rPh>
    <rPh sb="2" eb="3">
      <t>シン</t>
    </rPh>
    <rPh sb="3" eb="4">
      <t>ハン</t>
    </rPh>
    <rPh sb="4" eb="5">
      <t>イン</t>
    </rPh>
    <phoneticPr fontId="2"/>
  </si>
  <si>
    <t>跳躍審判員（主任）</t>
    <rPh sb="0" eb="1">
      <t>ハ</t>
    </rPh>
    <rPh sb="1" eb="2">
      <t>オド</t>
    </rPh>
    <rPh sb="2" eb="3">
      <t>シン</t>
    </rPh>
    <rPh sb="3" eb="4">
      <t>ハン</t>
    </rPh>
    <rPh sb="4" eb="5">
      <t>イン</t>
    </rPh>
    <rPh sb="6" eb="8">
      <t>シュニン</t>
    </rPh>
    <phoneticPr fontId="2"/>
  </si>
  <si>
    <t>尾崎みやぶ</t>
    <rPh sb="0" eb="2">
      <t>オザキ</t>
    </rPh>
    <phoneticPr fontId="2"/>
  </si>
  <si>
    <t>天野さおり</t>
    <rPh sb="0" eb="2">
      <t>アマノ</t>
    </rPh>
    <phoneticPr fontId="2"/>
  </si>
  <si>
    <t>西山　修一</t>
    <rPh sb="0" eb="2">
      <t>ニシヤマ</t>
    </rPh>
    <rPh sb="3" eb="5">
      <t>シュウイチ</t>
    </rPh>
    <phoneticPr fontId="2"/>
  </si>
  <si>
    <t>川田　　恒</t>
    <rPh sb="0" eb="2">
      <t>カワタ</t>
    </rPh>
    <rPh sb="4" eb="5">
      <t>ツネ</t>
    </rPh>
    <phoneticPr fontId="2"/>
  </si>
  <si>
    <t>山崎紗智子</t>
    <rPh sb="0" eb="2">
      <t>ヤマザキ</t>
    </rPh>
    <rPh sb="2" eb="5">
      <t>サチコ</t>
    </rPh>
    <phoneticPr fontId="2"/>
  </si>
  <si>
    <t>和田　繁夫</t>
    <rPh sb="0" eb="2">
      <t>ワダ</t>
    </rPh>
    <rPh sb="3" eb="5">
      <t>シゲオ</t>
    </rPh>
    <phoneticPr fontId="2"/>
  </si>
  <si>
    <t>内木　一貴</t>
    <rPh sb="0" eb="2">
      <t>ナイキ</t>
    </rPh>
    <rPh sb="3" eb="5">
      <t>カズタカ</t>
    </rPh>
    <rPh sb="4" eb="5">
      <t>キ</t>
    </rPh>
    <phoneticPr fontId="2"/>
  </si>
  <si>
    <t>合羽井秀明</t>
    <rPh sb="0" eb="1">
      <t>ゴウ</t>
    </rPh>
    <rPh sb="1" eb="2">
      <t>ハ</t>
    </rPh>
    <rPh sb="2" eb="3">
      <t>イ</t>
    </rPh>
    <rPh sb="3" eb="5">
      <t>ヒデアキ</t>
    </rPh>
    <phoneticPr fontId="2"/>
  </si>
  <si>
    <t>駒形　和哉</t>
    <rPh sb="0" eb="2">
      <t>コマガタ</t>
    </rPh>
    <rPh sb="3" eb="5">
      <t>カズヤ</t>
    </rPh>
    <phoneticPr fontId="2"/>
  </si>
  <si>
    <t>藤村　洋之</t>
    <rPh sb="0" eb="2">
      <t>フジムラ</t>
    </rPh>
    <rPh sb="3" eb="5">
      <t>ヒロユキ</t>
    </rPh>
    <phoneticPr fontId="2"/>
  </si>
  <si>
    <t>西田　竜斗</t>
    <rPh sb="0" eb="2">
      <t>ニシダ</t>
    </rPh>
    <rPh sb="3" eb="4">
      <t>リュウ</t>
    </rPh>
    <rPh sb="4" eb="5">
      <t>ト</t>
    </rPh>
    <phoneticPr fontId="2"/>
  </si>
  <si>
    <t>畑山　直輝</t>
    <rPh sb="0" eb="2">
      <t>ハタケヤマ</t>
    </rPh>
    <rPh sb="3" eb="5">
      <t>ナオキ</t>
    </rPh>
    <phoneticPr fontId="2"/>
  </si>
  <si>
    <t>島田　英憲</t>
    <rPh sb="0" eb="2">
      <t>シマダ</t>
    </rPh>
    <rPh sb="3" eb="4">
      <t>エイ</t>
    </rPh>
    <rPh sb="4" eb="5">
      <t>ケン</t>
    </rPh>
    <phoneticPr fontId="2"/>
  </si>
  <si>
    <t>武田克人</t>
    <rPh sb="0" eb="2">
      <t>タケダ</t>
    </rPh>
    <rPh sb="2" eb="3">
      <t>カツ</t>
    </rPh>
    <rPh sb="3" eb="4">
      <t>ヒト</t>
    </rPh>
    <phoneticPr fontId="2"/>
  </si>
  <si>
    <t>益井　康臣</t>
    <rPh sb="0" eb="2">
      <t>マスイ</t>
    </rPh>
    <rPh sb="3" eb="4">
      <t>ヤス</t>
    </rPh>
    <rPh sb="4" eb="5">
      <t>ジン</t>
    </rPh>
    <phoneticPr fontId="2"/>
  </si>
  <si>
    <t>石丸　大介</t>
    <rPh sb="0" eb="2">
      <t>イシマル</t>
    </rPh>
    <rPh sb="3" eb="5">
      <t>ダイスケ</t>
    </rPh>
    <phoneticPr fontId="2"/>
  </si>
  <si>
    <t>鈴木　勝博</t>
    <rPh sb="0" eb="2">
      <t>スズキ</t>
    </rPh>
    <rPh sb="3" eb="4">
      <t>カツ</t>
    </rPh>
    <rPh sb="4" eb="5">
      <t>ハク</t>
    </rPh>
    <phoneticPr fontId="2"/>
  </si>
  <si>
    <t>林　利明</t>
    <rPh sb="0" eb="1">
      <t>ハヤシ</t>
    </rPh>
    <rPh sb="2" eb="3">
      <t>リ</t>
    </rPh>
    <phoneticPr fontId="2"/>
  </si>
  <si>
    <t>投擲審判員</t>
    <rPh sb="0" eb="1">
      <t>トウ</t>
    </rPh>
    <rPh sb="2" eb="5">
      <t>シンパンイン</t>
    </rPh>
    <phoneticPr fontId="2"/>
  </si>
  <si>
    <t>投擲審判員（主任）</t>
    <rPh sb="0" eb="1">
      <t>トウ</t>
    </rPh>
    <rPh sb="2" eb="5">
      <t>シンパンイン</t>
    </rPh>
    <rPh sb="6" eb="8">
      <t>シュニン</t>
    </rPh>
    <phoneticPr fontId="2"/>
  </si>
  <si>
    <t>石田　白文</t>
    <rPh sb="0" eb="2">
      <t>イシダ</t>
    </rPh>
    <rPh sb="3" eb="5">
      <t>ハクブン</t>
    </rPh>
    <phoneticPr fontId="2"/>
  </si>
  <si>
    <t>芳賀　輝幸</t>
    <rPh sb="0" eb="2">
      <t>ハガ</t>
    </rPh>
    <rPh sb="3" eb="5">
      <t>テルユキ</t>
    </rPh>
    <phoneticPr fontId="2"/>
  </si>
  <si>
    <t>青木　　仁</t>
    <rPh sb="0" eb="2">
      <t>アオキ</t>
    </rPh>
    <rPh sb="4" eb="5">
      <t>ジン</t>
    </rPh>
    <phoneticPr fontId="2"/>
  </si>
  <si>
    <t>中山　正幸</t>
    <rPh sb="0" eb="2">
      <t>ナカヤマ</t>
    </rPh>
    <rPh sb="3" eb="5">
      <t>マサユキ</t>
    </rPh>
    <phoneticPr fontId="2"/>
  </si>
  <si>
    <t>科学計測員</t>
    <rPh sb="0" eb="2">
      <t>カガク</t>
    </rPh>
    <rPh sb="2" eb="4">
      <t>ケイソク</t>
    </rPh>
    <rPh sb="4" eb="5">
      <t>イン</t>
    </rPh>
    <phoneticPr fontId="2"/>
  </si>
  <si>
    <t>科学計測員（主任）</t>
    <rPh sb="0" eb="2">
      <t>カガク</t>
    </rPh>
    <rPh sb="2" eb="4">
      <t>ケイソク</t>
    </rPh>
    <rPh sb="4" eb="5">
      <t>イン</t>
    </rPh>
    <rPh sb="6" eb="8">
      <t>シュニン</t>
    </rPh>
    <phoneticPr fontId="2"/>
  </si>
  <si>
    <t>金曽　伸浩</t>
    <rPh sb="0" eb="1">
      <t>カネ</t>
    </rPh>
    <rPh sb="1" eb="2">
      <t>ソ</t>
    </rPh>
    <rPh sb="3" eb="4">
      <t>ノブ</t>
    </rPh>
    <rPh sb="4" eb="5">
      <t>ヒロ</t>
    </rPh>
    <phoneticPr fontId="2"/>
  </si>
  <si>
    <t>石田　　勝</t>
    <rPh sb="0" eb="2">
      <t>イシダ</t>
    </rPh>
    <rPh sb="4" eb="5">
      <t>カツ</t>
    </rPh>
    <phoneticPr fontId="2"/>
  </si>
  <si>
    <t>混成競技係</t>
    <rPh sb="0" eb="2">
      <t>コンセイ</t>
    </rPh>
    <rPh sb="2" eb="4">
      <t>キョウギ</t>
    </rPh>
    <rPh sb="4" eb="5">
      <t>カカリ</t>
    </rPh>
    <phoneticPr fontId="2"/>
  </si>
  <si>
    <t>混成競技係（主任）</t>
    <rPh sb="0" eb="2">
      <t>コンセイ</t>
    </rPh>
    <rPh sb="2" eb="4">
      <t>キョウギ</t>
    </rPh>
    <rPh sb="4" eb="5">
      <t>カカリ</t>
    </rPh>
    <rPh sb="6" eb="8">
      <t>シュニン</t>
    </rPh>
    <phoneticPr fontId="2"/>
  </si>
  <si>
    <t>競歩競技審判員</t>
    <rPh sb="0" eb="2">
      <t>キョウホ</t>
    </rPh>
    <rPh sb="2" eb="4">
      <t>キョウギ</t>
    </rPh>
    <rPh sb="4" eb="6">
      <t>シンパン</t>
    </rPh>
    <rPh sb="6" eb="7">
      <t>イン</t>
    </rPh>
    <phoneticPr fontId="2"/>
  </si>
  <si>
    <t>競歩競技審判員（主任）</t>
    <rPh sb="0" eb="2">
      <t>キョウホ</t>
    </rPh>
    <rPh sb="2" eb="4">
      <t>キョウギ</t>
    </rPh>
    <rPh sb="4" eb="6">
      <t>シンパン</t>
    </rPh>
    <rPh sb="6" eb="7">
      <t>イン</t>
    </rPh>
    <rPh sb="8" eb="10">
      <t>シュニン</t>
    </rPh>
    <phoneticPr fontId="2"/>
  </si>
  <si>
    <t>岩本　正雄</t>
    <rPh sb="0" eb="2">
      <t>イワモト</t>
    </rPh>
    <rPh sb="3" eb="5">
      <t>マサオ</t>
    </rPh>
    <phoneticPr fontId="2"/>
  </si>
  <si>
    <t>本間　勝人</t>
    <rPh sb="0" eb="2">
      <t>ホンマ</t>
    </rPh>
    <rPh sb="3" eb="4">
      <t>カツ</t>
    </rPh>
    <rPh sb="4" eb="5">
      <t>ヒト</t>
    </rPh>
    <phoneticPr fontId="2"/>
  </si>
  <si>
    <t>清水　　弥</t>
    <rPh sb="0" eb="2">
      <t>シミズ</t>
    </rPh>
    <rPh sb="4" eb="5">
      <t>ヤ</t>
    </rPh>
    <phoneticPr fontId="2"/>
  </si>
  <si>
    <t>投擲練習場係</t>
    <rPh sb="0" eb="1">
      <t>トウ</t>
    </rPh>
    <rPh sb="2" eb="5">
      <t>レンシュウジョウ</t>
    </rPh>
    <rPh sb="5" eb="6">
      <t>カカリ</t>
    </rPh>
    <phoneticPr fontId="2"/>
  </si>
  <si>
    <t>北海道網走南ヶ丘高等学校</t>
    <rPh sb="0" eb="3">
      <t>ホッカイドウ</t>
    </rPh>
    <rPh sb="3" eb="5">
      <t>アバシリ</t>
    </rPh>
    <rPh sb="5" eb="8">
      <t>ミナミガオカ</t>
    </rPh>
    <rPh sb="8" eb="10">
      <t>コウトウ</t>
    </rPh>
    <rPh sb="10" eb="12">
      <t>ガッコウ</t>
    </rPh>
    <phoneticPr fontId="12"/>
  </si>
  <si>
    <t>北海道遠軽高等学校</t>
    <rPh sb="0" eb="3">
      <t>ホッカイドウ</t>
    </rPh>
    <rPh sb="3" eb="5">
      <t>エンガル</t>
    </rPh>
    <rPh sb="5" eb="7">
      <t>コウトウ</t>
    </rPh>
    <rPh sb="7" eb="9">
      <t>ガッコウ</t>
    </rPh>
    <phoneticPr fontId="12"/>
  </si>
  <si>
    <t>北海道北見緑陵高等学校</t>
    <rPh sb="0" eb="3">
      <t>ホッカイドウ</t>
    </rPh>
    <rPh sb="3" eb="5">
      <t>キタミ</t>
    </rPh>
    <rPh sb="5" eb="6">
      <t>リョク</t>
    </rPh>
    <rPh sb="6" eb="7">
      <t>リョウ</t>
    </rPh>
    <rPh sb="7" eb="9">
      <t>コウトウ</t>
    </rPh>
    <rPh sb="9" eb="11">
      <t>ガッコウ</t>
    </rPh>
    <phoneticPr fontId="12"/>
  </si>
  <si>
    <t>北海道釧路明輝高等学校</t>
    <rPh sb="0" eb="3">
      <t>ホッカイドウ</t>
    </rPh>
    <rPh sb="3" eb="5">
      <t>クシロ</t>
    </rPh>
    <rPh sb="5" eb="7">
      <t>メイキ</t>
    </rPh>
    <rPh sb="7" eb="9">
      <t>コウトウ</t>
    </rPh>
    <rPh sb="9" eb="11">
      <t>ガッコウ</t>
    </rPh>
    <phoneticPr fontId="12"/>
  </si>
  <si>
    <t>北海道斜里高等学校</t>
    <rPh sb="0" eb="3">
      <t>ホッカイドウ</t>
    </rPh>
    <rPh sb="3" eb="5">
      <t>シャリ</t>
    </rPh>
    <rPh sb="5" eb="7">
      <t>コウトウ</t>
    </rPh>
    <rPh sb="7" eb="9">
      <t>ガッコウ</t>
    </rPh>
    <phoneticPr fontId="12"/>
  </si>
  <si>
    <t>北海道網走桂陽高等学校</t>
    <rPh sb="0" eb="3">
      <t>ホッカイドウ</t>
    </rPh>
    <rPh sb="3" eb="5">
      <t>アバシリ</t>
    </rPh>
    <rPh sb="5" eb="7">
      <t>ケイヨウ</t>
    </rPh>
    <rPh sb="7" eb="9">
      <t>コウトウ</t>
    </rPh>
    <rPh sb="9" eb="11">
      <t>ガッコウ</t>
    </rPh>
    <phoneticPr fontId="12"/>
  </si>
  <si>
    <t>北海道苫小牧南高等学校</t>
    <rPh sb="0" eb="3">
      <t>ホッカイドウ</t>
    </rPh>
    <rPh sb="3" eb="6">
      <t>トマコマイ</t>
    </rPh>
    <rPh sb="6" eb="7">
      <t>ミナミ</t>
    </rPh>
    <rPh sb="7" eb="9">
      <t>コウトウ</t>
    </rPh>
    <rPh sb="9" eb="11">
      <t>ガッコウ</t>
    </rPh>
    <phoneticPr fontId="12"/>
  </si>
  <si>
    <t>北海道室蘭栄高等学校</t>
    <rPh sb="0" eb="3">
      <t>ホッカイドウ</t>
    </rPh>
    <rPh sb="3" eb="5">
      <t>ムロラン</t>
    </rPh>
    <rPh sb="5" eb="6">
      <t>サカエ</t>
    </rPh>
    <rPh sb="6" eb="8">
      <t>コウトウ</t>
    </rPh>
    <rPh sb="8" eb="10">
      <t>ガッコウ</t>
    </rPh>
    <phoneticPr fontId="12"/>
  </si>
  <si>
    <t>北海道深川西高等学校</t>
    <rPh sb="0" eb="3">
      <t>ホッカイドウ</t>
    </rPh>
    <rPh sb="3" eb="5">
      <t>フカガワ</t>
    </rPh>
    <rPh sb="5" eb="6">
      <t>ニシ</t>
    </rPh>
    <rPh sb="6" eb="8">
      <t>コウトウ</t>
    </rPh>
    <rPh sb="8" eb="10">
      <t>ガッコウ</t>
    </rPh>
    <phoneticPr fontId="12"/>
  </si>
  <si>
    <t>北海道北見北斗高等学校</t>
    <rPh sb="0" eb="3">
      <t>ホッカイドウ</t>
    </rPh>
    <rPh sb="3" eb="5">
      <t>キタミ</t>
    </rPh>
    <rPh sb="5" eb="7">
      <t>ホクト</t>
    </rPh>
    <rPh sb="7" eb="9">
      <t>コウトウ</t>
    </rPh>
    <rPh sb="9" eb="11">
      <t>ガッコウ</t>
    </rPh>
    <phoneticPr fontId="12"/>
  </si>
  <si>
    <t>北見市立温根湯中学校</t>
    <rPh sb="0" eb="3">
      <t>キタミシ</t>
    </rPh>
    <rPh sb="3" eb="4">
      <t>リツ</t>
    </rPh>
    <rPh sb="4" eb="7">
      <t>オンネユ</t>
    </rPh>
    <rPh sb="7" eb="10">
      <t>チュウガッコウ</t>
    </rPh>
    <phoneticPr fontId="12"/>
  </si>
  <si>
    <t>札幌日本大学高等学校</t>
    <rPh sb="0" eb="2">
      <t>サッポロ</t>
    </rPh>
    <rPh sb="2" eb="4">
      <t>ニホン</t>
    </rPh>
    <rPh sb="4" eb="6">
      <t>ダイガク</t>
    </rPh>
    <rPh sb="6" eb="8">
      <t>コウトウ</t>
    </rPh>
    <rPh sb="8" eb="10">
      <t>ガッコウ</t>
    </rPh>
    <phoneticPr fontId="12"/>
  </si>
  <si>
    <t>北海道函館工業高等学校</t>
    <rPh sb="0" eb="3">
      <t>ホッカイドウ</t>
    </rPh>
    <rPh sb="3" eb="5">
      <t>ハコダテ</t>
    </rPh>
    <rPh sb="5" eb="7">
      <t>コウギョウ</t>
    </rPh>
    <rPh sb="7" eb="9">
      <t>コウトウ</t>
    </rPh>
    <rPh sb="9" eb="11">
      <t>ガッコウ</t>
    </rPh>
    <phoneticPr fontId="12"/>
  </si>
  <si>
    <t>日本体育大学附属高等支援学校</t>
    <rPh sb="0" eb="2">
      <t>ニホン</t>
    </rPh>
    <rPh sb="2" eb="4">
      <t>タイイク</t>
    </rPh>
    <rPh sb="4" eb="6">
      <t>ダイガク</t>
    </rPh>
    <rPh sb="6" eb="8">
      <t>フゾク</t>
    </rPh>
    <rPh sb="8" eb="10">
      <t>コウトウ</t>
    </rPh>
    <rPh sb="10" eb="12">
      <t>シエン</t>
    </rPh>
    <rPh sb="12" eb="14">
      <t>ガッコウ</t>
    </rPh>
    <phoneticPr fontId="12"/>
  </si>
  <si>
    <t>美幌町立美幌北中学校</t>
    <rPh sb="0" eb="2">
      <t>ビホロ</t>
    </rPh>
    <rPh sb="2" eb="4">
      <t>チョウリツ</t>
    </rPh>
    <rPh sb="4" eb="6">
      <t>ビホロ</t>
    </rPh>
    <rPh sb="6" eb="7">
      <t>キタ</t>
    </rPh>
    <rPh sb="7" eb="10">
      <t>チュウガッコウ</t>
    </rPh>
    <phoneticPr fontId="12"/>
  </si>
  <si>
    <t>北海道北見柏陽高等学校</t>
    <rPh sb="0" eb="3">
      <t>ホッカイドウ</t>
    </rPh>
    <rPh sb="3" eb="5">
      <t>キタミ</t>
    </rPh>
    <rPh sb="5" eb="7">
      <t>ハクヨウ</t>
    </rPh>
    <rPh sb="7" eb="9">
      <t>コウトウ</t>
    </rPh>
    <rPh sb="9" eb="11">
      <t>ガッコウ</t>
    </rPh>
    <phoneticPr fontId="12"/>
  </si>
  <si>
    <t>白樺学園高等学校</t>
    <rPh sb="0" eb="2">
      <t>シラカバ</t>
    </rPh>
    <rPh sb="2" eb="4">
      <t>ガクエン</t>
    </rPh>
    <rPh sb="4" eb="6">
      <t>コウトウ</t>
    </rPh>
    <rPh sb="6" eb="8">
      <t>ガッコウ</t>
    </rPh>
    <phoneticPr fontId="12"/>
  </si>
  <si>
    <t>北海道旭川北高等学校</t>
    <rPh sb="0" eb="3">
      <t>ホッカイドウ</t>
    </rPh>
    <rPh sb="3" eb="5">
      <t>アサヒカワ</t>
    </rPh>
    <rPh sb="5" eb="6">
      <t>キタ</t>
    </rPh>
    <rPh sb="6" eb="8">
      <t>コウトウ</t>
    </rPh>
    <rPh sb="8" eb="10">
      <t>ガッコウ</t>
    </rPh>
    <phoneticPr fontId="12"/>
  </si>
  <si>
    <t>北海道芦別高等学校</t>
    <rPh sb="0" eb="3">
      <t>ホッカイドウ</t>
    </rPh>
    <rPh sb="3" eb="5">
      <t>アシベツ</t>
    </rPh>
    <rPh sb="5" eb="7">
      <t>コウトウ</t>
    </rPh>
    <rPh sb="7" eb="9">
      <t>ガッコウ</t>
    </rPh>
    <phoneticPr fontId="12"/>
  </si>
  <si>
    <t>北海道北見商業高等学校</t>
    <rPh sb="0" eb="3">
      <t>ホッカイドウ</t>
    </rPh>
    <rPh sb="3" eb="5">
      <t>キタミ</t>
    </rPh>
    <rPh sb="5" eb="7">
      <t>ショウギョウ</t>
    </rPh>
    <rPh sb="7" eb="9">
      <t>コウトウ</t>
    </rPh>
    <rPh sb="9" eb="11">
      <t>ガッコウ</t>
    </rPh>
    <phoneticPr fontId="12"/>
  </si>
  <si>
    <t>北海道北見工業高等学校</t>
    <rPh sb="0" eb="3">
      <t>ホッカイドウ</t>
    </rPh>
    <rPh sb="3" eb="5">
      <t>キタミ</t>
    </rPh>
    <rPh sb="5" eb="7">
      <t>コウギョウ</t>
    </rPh>
    <rPh sb="7" eb="9">
      <t>コウトウ</t>
    </rPh>
    <rPh sb="9" eb="11">
      <t>ガッコウ</t>
    </rPh>
    <phoneticPr fontId="12"/>
  </si>
  <si>
    <t>北海道札幌白石高等学校</t>
    <rPh sb="0" eb="3">
      <t>ホッカイドウ</t>
    </rPh>
    <rPh sb="3" eb="5">
      <t>サッポロ</t>
    </rPh>
    <rPh sb="5" eb="7">
      <t>シロイシ</t>
    </rPh>
    <rPh sb="7" eb="9">
      <t>コウトウ</t>
    </rPh>
    <rPh sb="9" eb="11">
      <t>ガッコウ</t>
    </rPh>
    <phoneticPr fontId="12"/>
  </si>
  <si>
    <t>北海道本別高等学校</t>
    <rPh sb="0" eb="3">
      <t>ホッカイドウ</t>
    </rPh>
    <rPh sb="3" eb="5">
      <t>ホンベツ</t>
    </rPh>
    <rPh sb="5" eb="7">
      <t>コウトウ</t>
    </rPh>
    <rPh sb="7" eb="9">
      <t>ガッコウ</t>
    </rPh>
    <phoneticPr fontId="12"/>
  </si>
  <si>
    <t>北海道苫小牧工業高等学校</t>
    <rPh sb="0" eb="3">
      <t>ホッカイドウ</t>
    </rPh>
    <rPh sb="3" eb="6">
      <t>トマコマイ</t>
    </rPh>
    <rPh sb="6" eb="8">
      <t>コウギョウ</t>
    </rPh>
    <rPh sb="8" eb="10">
      <t>コウトウ</t>
    </rPh>
    <rPh sb="10" eb="12">
      <t>ガッコウ</t>
    </rPh>
    <phoneticPr fontId="12"/>
  </si>
  <si>
    <t>斜里町立斜里知床ウトロ学校</t>
    <rPh sb="0" eb="2">
      <t>シャリ</t>
    </rPh>
    <rPh sb="2" eb="4">
      <t>チョウリツ</t>
    </rPh>
    <rPh sb="4" eb="6">
      <t>シャリ</t>
    </rPh>
    <rPh sb="6" eb="8">
      <t>シレトコ</t>
    </rPh>
    <rPh sb="11" eb="13">
      <t>ガッコウ</t>
    </rPh>
    <phoneticPr fontId="12"/>
  </si>
  <si>
    <t>湧別町立湧別中学校</t>
    <rPh sb="0" eb="2">
      <t>ユウベツ</t>
    </rPh>
    <rPh sb="2" eb="4">
      <t>チョウリツ</t>
    </rPh>
    <rPh sb="4" eb="6">
      <t>ユウベツ</t>
    </rPh>
    <rPh sb="6" eb="9">
      <t>チュウガッコウ</t>
    </rPh>
    <phoneticPr fontId="12"/>
  </si>
  <si>
    <t>北海道札幌北陵高等学校</t>
    <rPh sb="0" eb="3">
      <t>ホッカイドウ</t>
    </rPh>
    <rPh sb="3" eb="5">
      <t>サッポロ</t>
    </rPh>
    <rPh sb="5" eb="7">
      <t>ホクリョウ</t>
    </rPh>
    <rPh sb="7" eb="9">
      <t>コウトウ</t>
    </rPh>
    <rPh sb="9" eb="11">
      <t>ガッコウ</t>
    </rPh>
    <phoneticPr fontId="12"/>
  </si>
  <si>
    <t>網走市立第三中学校</t>
    <rPh sb="0" eb="2">
      <t>アバシリ</t>
    </rPh>
    <rPh sb="2" eb="4">
      <t>シリツ</t>
    </rPh>
    <rPh sb="4" eb="5">
      <t>ダイ</t>
    </rPh>
    <rPh sb="5" eb="6">
      <t>サン</t>
    </rPh>
    <rPh sb="6" eb="9">
      <t>チュウガッコウ</t>
    </rPh>
    <phoneticPr fontId="12"/>
  </si>
  <si>
    <t>斜里町立斜里中学校</t>
    <rPh sb="0" eb="2">
      <t>シャリ</t>
    </rPh>
    <rPh sb="2" eb="4">
      <t>チョウリツ</t>
    </rPh>
    <rPh sb="4" eb="6">
      <t>シャリ</t>
    </rPh>
    <rPh sb="6" eb="9">
      <t>チュウガッコウ</t>
    </rPh>
    <phoneticPr fontId="12"/>
  </si>
  <si>
    <t>北海道恵庭北高等学校</t>
    <rPh sb="0" eb="3">
      <t>ホッカイドウ</t>
    </rPh>
    <rPh sb="3" eb="5">
      <t>エニワ</t>
    </rPh>
    <rPh sb="5" eb="6">
      <t>キタ</t>
    </rPh>
    <rPh sb="6" eb="8">
      <t>コウトウ</t>
    </rPh>
    <rPh sb="8" eb="10">
      <t>ガッコウ</t>
    </rPh>
    <phoneticPr fontId="12"/>
  </si>
  <si>
    <t>北見市立常呂中学校</t>
    <rPh sb="0" eb="2">
      <t>キタミ</t>
    </rPh>
    <rPh sb="2" eb="4">
      <t>シリツ</t>
    </rPh>
    <rPh sb="4" eb="6">
      <t>トコロ</t>
    </rPh>
    <rPh sb="6" eb="9">
      <t>チュウガッコウ</t>
    </rPh>
    <phoneticPr fontId="12"/>
  </si>
  <si>
    <t>北海道札幌英藍高等学校</t>
    <rPh sb="0" eb="3">
      <t>ホッカイドウ</t>
    </rPh>
    <rPh sb="3" eb="5">
      <t>サッポロ</t>
    </rPh>
    <rPh sb="5" eb="6">
      <t>エイ</t>
    </rPh>
    <rPh sb="6" eb="7">
      <t>アイ</t>
    </rPh>
    <rPh sb="7" eb="9">
      <t>コウトウ</t>
    </rPh>
    <rPh sb="9" eb="11">
      <t>ガッコウ</t>
    </rPh>
    <phoneticPr fontId="12"/>
  </si>
  <si>
    <t>北海道帯広三条高等学校</t>
    <rPh sb="0" eb="3">
      <t>ホッカイドウ</t>
    </rPh>
    <rPh sb="3" eb="5">
      <t>オビヒロ</t>
    </rPh>
    <rPh sb="5" eb="7">
      <t>サンジョウ</t>
    </rPh>
    <rPh sb="7" eb="9">
      <t>コウトウ</t>
    </rPh>
    <rPh sb="9" eb="11">
      <t>ガッコウ</t>
    </rPh>
    <phoneticPr fontId="12"/>
  </si>
  <si>
    <t>美幌町立美幌中学校</t>
    <rPh sb="0" eb="2">
      <t>ビホロ</t>
    </rPh>
    <rPh sb="2" eb="4">
      <t>チョウリツ</t>
    </rPh>
    <rPh sb="4" eb="6">
      <t>ビホロ</t>
    </rPh>
    <rPh sb="6" eb="9">
      <t>チュウガッコウ</t>
    </rPh>
    <phoneticPr fontId="12"/>
  </si>
  <si>
    <t>北海道常呂高等学校</t>
    <rPh sb="0" eb="3">
      <t>ホッカイドウ</t>
    </rPh>
    <rPh sb="3" eb="5">
      <t>トコロ</t>
    </rPh>
    <rPh sb="5" eb="7">
      <t>コウトウ</t>
    </rPh>
    <rPh sb="7" eb="9">
      <t>ガッコウ</t>
    </rPh>
    <phoneticPr fontId="12"/>
  </si>
  <si>
    <t>北見市立東陵中学校</t>
    <rPh sb="0" eb="2">
      <t>キタミ</t>
    </rPh>
    <rPh sb="2" eb="4">
      <t>シリツ</t>
    </rPh>
    <rPh sb="4" eb="6">
      <t>トウリョウ</t>
    </rPh>
    <rPh sb="6" eb="9">
      <t>チュウガッコウ</t>
    </rPh>
    <phoneticPr fontId="12"/>
  </si>
  <si>
    <t>北見市立光西中学校</t>
    <rPh sb="0" eb="2">
      <t>キタミ</t>
    </rPh>
    <rPh sb="2" eb="4">
      <t>シリツ</t>
    </rPh>
    <rPh sb="4" eb="5">
      <t>ホッコウ</t>
    </rPh>
    <rPh sb="5" eb="6">
      <t>ニシ</t>
    </rPh>
    <rPh sb="6" eb="9">
      <t>チュウガッコウ</t>
    </rPh>
    <phoneticPr fontId="12"/>
  </si>
  <si>
    <t>北海道女満別高等学校</t>
    <rPh sb="0" eb="3">
      <t>ホッカイドウ</t>
    </rPh>
    <rPh sb="3" eb="6">
      <t>メマンベツ</t>
    </rPh>
    <rPh sb="6" eb="8">
      <t>コウトウ</t>
    </rPh>
    <rPh sb="8" eb="10">
      <t>ガッコウ</t>
    </rPh>
    <phoneticPr fontId="12"/>
  </si>
  <si>
    <t>網走市立第二中学校</t>
    <rPh sb="0" eb="2">
      <t>アバシリ</t>
    </rPh>
    <rPh sb="2" eb="4">
      <t>シリツ</t>
    </rPh>
    <rPh sb="4" eb="5">
      <t>ダイ</t>
    </rPh>
    <rPh sb="5" eb="6">
      <t>ニ</t>
    </rPh>
    <rPh sb="6" eb="9">
      <t>チュウガッコウ</t>
    </rPh>
    <phoneticPr fontId="12"/>
  </si>
  <si>
    <t>北海道野幌高等学校</t>
    <rPh sb="0" eb="3">
      <t>ホッカイドウ</t>
    </rPh>
    <rPh sb="3" eb="5">
      <t>ノッポロ</t>
    </rPh>
    <rPh sb="5" eb="7">
      <t>コウトウ</t>
    </rPh>
    <rPh sb="7" eb="9">
      <t>ガッコウ</t>
    </rPh>
    <phoneticPr fontId="12"/>
  </si>
  <si>
    <t>北海道千歳高等学校</t>
    <rPh sb="0" eb="3">
      <t>ホッカイドウ</t>
    </rPh>
    <rPh sb="3" eb="5">
      <t>チトセ</t>
    </rPh>
    <rPh sb="5" eb="7">
      <t>コウトウ</t>
    </rPh>
    <rPh sb="7" eb="9">
      <t>ガッコウ</t>
    </rPh>
    <phoneticPr fontId="12"/>
  </si>
  <si>
    <t>旭川龍谷高等学校</t>
    <rPh sb="0" eb="2">
      <t>アサヒカワ</t>
    </rPh>
    <rPh sb="2" eb="4">
      <t>リュウコク</t>
    </rPh>
    <rPh sb="4" eb="6">
      <t>コウトウ</t>
    </rPh>
    <rPh sb="6" eb="8">
      <t>ガッコウ</t>
    </rPh>
    <phoneticPr fontId="12"/>
  </si>
  <si>
    <t>北海道江差高等学校</t>
    <rPh sb="0" eb="3">
      <t>ホッカイドウ</t>
    </rPh>
    <rPh sb="3" eb="5">
      <t>エサシ</t>
    </rPh>
    <rPh sb="5" eb="7">
      <t>コウトウ</t>
    </rPh>
    <rPh sb="7" eb="9">
      <t>ガッコウ</t>
    </rPh>
    <phoneticPr fontId="12"/>
  </si>
  <si>
    <t>北海道八雲高等学校</t>
    <rPh sb="0" eb="3">
      <t>ホッカイドウ</t>
    </rPh>
    <rPh sb="3" eb="5">
      <t>ヤクモ</t>
    </rPh>
    <rPh sb="5" eb="7">
      <t>コウトウ</t>
    </rPh>
    <rPh sb="7" eb="9">
      <t>ガッコウ</t>
    </rPh>
    <phoneticPr fontId="12"/>
  </si>
  <si>
    <t>札幌大学</t>
    <rPh sb="0" eb="2">
      <t>サッポロ</t>
    </rPh>
    <rPh sb="2" eb="4">
      <t>ダイガク</t>
    </rPh>
    <phoneticPr fontId="12"/>
  </si>
  <si>
    <t>北星大学附属高等学校</t>
    <rPh sb="0" eb="2">
      <t>ホクセイ</t>
    </rPh>
    <rPh sb="2" eb="4">
      <t>ダイガク</t>
    </rPh>
    <rPh sb="4" eb="6">
      <t>フゾク</t>
    </rPh>
    <rPh sb="6" eb="8">
      <t>コウトウ</t>
    </rPh>
    <rPh sb="8" eb="10">
      <t>ガッコウ</t>
    </rPh>
    <phoneticPr fontId="12"/>
  </si>
  <si>
    <t>北海道札幌丘珠高等学校</t>
    <rPh sb="0" eb="3">
      <t>ホッカイドウ</t>
    </rPh>
    <rPh sb="3" eb="5">
      <t>サッポロ</t>
    </rPh>
    <rPh sb="5" eb="7">
      <t>オカダマ</t>
    </rPh>
    <rPh sb="7" eb="9">
      <t>コウトウ</t>
    </rPh>
    <rPh sb="9" eb="11">
      <t>ガッコウ</t>
    </rPh>
    <phoneticPr fontId="12"/>
  </si>
  <si>
    <t>札幌学院大学</t>
    <rPh sb="0" eb="2">
      <t>サッポロ</t>
    </rPh>
    <rPh sb="2" eb="4">
      <t>ガクイン</t>
    </rPh>
    <rPh sb="4" eb="6">
      <t>ダイガク</t>
    </rPh>
    <phoneticPr fontId="12"/>
  </si>
  <si>
    <t>北海道広尾高等学校</t>
    <rPh sb="0" eb="3">
      <t>ホッカイドウ</t>
    </rPh>
    <rPh sb="3" eb="5">
      <t>ヒロオ</t>
    </rPh>
    <rPh sb="5" eb="7">
      <t>コウトウ</t>
    </rPh>
    <rPh sb="7" eb="9">
      <t>ガッコウ</t>
    </rPh>
    <phoneticPr fontId="12"/>
  </si>
  <si>
    <t>北海道羽幌高等学校</t>
    <rPh sb="0" eb="3">
      <t>ホッカイドウ</t>
    </rPh>
    <rPh sb="3" eb="5">
      <t>ハボロ</t>
    </rPh>
    <rPh sb="5" eb="7">
      <t>コウトウ</t>
    </rPh>
    <rPh sb="7" eb="9">
      <t>ガッコウ</t>
    </rPh>
    <phoneticPr fontId="12"/>
  </si>
  <si>
    <t>北海道室蘭東翔高等学校</t>
    <rPh sb="0" eb="3">
      <t>ホッカイドウ</t>
    </rPh>
    <rPh sb="3" eb="5">
      <t>ムロラン</t>
    </rPh>
    <rPh sb="5" eb="6">
      <t>ヒガシ</t>
    </rPh>
    <rPh sb="6" eb="7">
      <t>カケ</t>
    </rPh>
    <rPh sb="7" eb="9">
      <t>コウトウ</t>
    </rPh>
    <rPh sb="9" eb="11">
      <t>ガッコウ</t>
    </rPh>
    <phoneticPr fontId="12"/>
  </si>
  <si>
    <t>北海道雄武高等学校</t>
    <rPh sb="0" eb="3">
      <t>ホッカイドウ</t>
    </rPh>
    <rPh sb="3" eb="5">
      <t>オウム</t>
    </rPh>
    <rPh sb="5" eb="7">
      <t>コウトウ</t>
    </rPh>
    <rPh sb="7" eb="9">
      <t>ガッコウ</t>
    </rPh>
    <phoneticPr fontId="12"/>
  </si>
  <si>
    <t>北海道湧別高等学校</t>
    <rPh sb="0" eb="3">
      <t>ホッカイドウ</t>
    </rPh>
    <rPh sb="3" eb="5">
      <t>ユウベツ</t>
    </rPh>
    <rPh sb="5" eb="7">
      <t>コウトウ</t>
    </rPh>
    <rPh sb="7" eb="9">
      <t>ガッコウ</t>
    </rPh>
    <phoneticPr fontId="12"/>
  </si>
  <si>
    <t>立命館慶祥中学校・高等学校</t>
    <rPh sb="0" eb="3">
      <t>リツメイカン</t>
    </rPh>
    <rPh sb="3" eb="4">
      <t>ケイ</t>
    </rPh>
    <rPh sb="4" eb="5">
      <t>ショウ</t>
    </rPh>
    <rPh sb="5" eb="8">
      <t>チュウガッコウ</t>
    </rPh>
    <rPh sb="9" eb="11">
      <t>コウトウ</t>
    </rPh>
    <rPh sb="11" eb="13">
      <t>ガッコウ</t>
    </rPh>
    <phoneticPr fontId="12"/>
  </si>
  <si>
    <t>北海道スポーツ専門学校</t>
    <rPh sb="0" eb="3">
      <t>ホッカイドウ</t>
    </rPh>
    <rPh sb="7" eb="9">
      <t>センモン</t>
    </rPh>
    <rPh sb="9" eb="11">
      <t>ガッコウ</t>
    </rPh>
    <phoneticPr fontId="12"/>
  </si>
  <si>
    <t>北海道帯広北高等学校</t>
    <rPh sb="0" eb="3">
      <t>ホッカイドウ</t>
    </rPh>
    <rPh sb="3" eb="5">
      <t>オビヒロ</t>
    </rPh>
    <rPh sb="5" eb="6">
      <t>キタ</t>
    </rPh>
    <rPh sb="6" eb="8">
      <t>コウトウ</t>
    </rPh>
    <rPh sb="8" eb="10">
      <t>ガッコウ</t>
    </rPh>
    <phoneticPr fontId="12"/>
  </si>
  <si>
    <t>北海道倶知安高等学校</t>
    <rPh sb="0" eb="3">
      <t>ホッカイドウ</t>
    </rPh>
    <rPh sb="3" eb="6">
      <t>クッチャン</t>
    </rPh>
    <rPh sb="6" eb="8">
      <t>コウトウ</t>
    </rPh>
    <rPh sb="8" eb="10">
      <t>ガッコウ</t>
    </rPh>
    <phoneticPr fontId="12"/>
  </si>
  <si>
    <t>北海道士別翔雲高等学校</t>
    <rPh sb="0" eb="3">
      <t>ホッカイドウ</t>
    </rPh>
    <rPh sb="3" eb="5">
      <t>シベツ</t>
    </rPh>
    <rPh sb="5" eb="6">
      <t>カケル</t>
    </rPh>
    <rPh sb="6" eb="7">
      <t>ウン</t>
    </rPh>
    <rPh sb="7" eb="9">
      <t>コウトウ</t>
    </rPh>
    <rPh sb="9" eb="11">
      <t>ガッコウ</t>
    </rPh>
    <phoneticPr fontId="12"/>
  </si>
  <si>
    <t>北海道栄高等学校</t>
    <rPh sb="0" eb="3">
      <t>ホッカイドウ</t>
    </rPh>
    <rPh sb="3" eb="4">
      <t>サカエ</t>
    </rPh>
    <rPh sb="4" eb="6">
      <t>コウトウ</t>
    </rPh>
    <rPh sb="6" eb="8">
      <t>ガッコウ</t>
    </rPh>
    <phoneticPr fontId="12"/>
  </si>
  <si>
    <t>安平町立追分中学校</t>
    <rPh sb="0" eb="2">
      <t>アビラ</t>
    </rPh>
    <rPh sb="2" eb="3">
      <t>チョウ</t>
    </rPh>
    <rPh sb="3" eb="4">
      <t>リツ</t>
    </rPh>
    <rPh sb="4" eb="6">
      <t>オイワケ</t>
    </rPh>
    <rPh sb="6" eb="9">
      <t>チュウガッコウ</t>
    </rPh>
    <phoneticPr fontId="12"/>
  </si>
  <si>
    <t>北見市立高栄中学校</t>
    <rPh sb="0" eb="4">
      <t>キタミシリツ</t>
    </rPh>
    <rPh sb="4" eb="6">
      <t>コウエイ</t>
    </rPh>
    <rPh sb="6" eb="9">
      <t>チュウガッコウ</t>
    </rPh>
    <phoneticPr fontId="12"/>
  </si>
  <si>
    <t>遠軽町立遠軽中学校</t>
    <rPh sb="0" eb="2">
      <t>エンガル</t>
    </rPh>
    <rPh sb="2" eb="3">
      <t>チョウ</t>
    </rPh>
    <rPh sb="3" eb="4">
      <t>リツ</t>
    </rPh>
    <rPh sb="4" eb="6">
      <t>エンガル</t>
    </rPh>
    <rPh sb="6" eb="9">
      <t>チュウガッコウ</t>
    </rPh>
    <phoneticPr fontId="12"/>
  </si>
  <si>
    <t>北海道帯広農業高等学校</t>
    <rPh sb="0" eb="3">
      <t>ホッカイドウ</t>
    </rPh>
    <rPh sb="3" eb="5">
      <t>オビヒロ</t>
    </rPh>
    <rPh sb="5" eb="7">
      <t>ノウギョウ</t>
    </rPh>
    <rPh sb="7" eb="9">
      <t>コウトウ</t>
    </rPh>
    <rPh sb="9" eb="11">
      <t>ガッコウ</t>
    </rPh>
    <phoneticPr fontId="12"/>
  </si>
  <si>
    <t>網走市立南小学校</t>
    <rPh sb="0" eb="4">
      <t>アバシリシリツ</t>
    </rPh>
    <rPh sb="4" eb="5">
      <t>ミナミ</t>
    </rPh>
    <rPh sb="5" eb="8">
      <t>ショウガッコウ</t>
    </rPh>
    <phoneticPr fontId="12"/>
  </si>
  <si>
    <t>北海道北広島高等学校</t>
    <rPh sb="0" eb="3">
      <t>ホッカイドウ</t>
    </rPh>
    <rPh sb="3" eb="6">
      <t>キタヒロシマ</t>
    </rPh>
    <rPh sb="6" eb="8">
      <t>コウトウ</t>
    </rPh>
    <rPh sb="8" eb="10">
      <t>ガッコウ</t>
    </rPh>
    <phoneticPr fontId="12"/>
  </si>
  <si>
    <t>北海道琴似工業高等学校</t>
    <rPh sb="0" eb="3">
      <t>ホッカイドウ</t>
    </rPh>
    <rPh sb="3" eb="5">
      <t>コトニ</t>
    </rPh>
    <rPh sb="5" eb="7">
      <t>コウギョウ</t>
    </rPh>
    <rPh sb="7" eb="9">
      <t>コウトウ</t>
    </rPh>
    <rPh sb="9" eb="11">
      <t>ガッコウ</t>
    </rPh>
    <phoneticPr fontId="12"/>
  </si>
  <si>
    <t>札幌大谷高等学校</t>
    <rPh sb="0" eb="2">
      <t>サッポロ</t>
    </rPh>
    <rPh sb="2" eb="4">
      <t>オオタニ</t>
    </rPh>
    <rPh sb="4" eb="6">
      <t>コウトウ</t>
    </rPh>
    <rPh sb="6" eb="8">
      <t>ガッコウ</t>
    </rPh>
    <phoneticPr fontId="12"/>
  </si>
  <si>
    <t>北海道小樽水産高等学校</t>
    <rPh sb="0" eb="3">
      <t>ホッカイドウ</t>
    </rPh>
    <rPh sb="3" eb="5">
      <t>オタル</t>
    </rPh>
    <rPh sb="5" eb="7">
      <t>スイサン</t>
    </rPh>
    <rPh sb="7" eb="9">
      <t>コウトウ</t>
    </rPh>
    <rPh sb="9" eb="11">
      <t>ガッコウ</t>
    </rPh>
    <phoneticPr fontId="12"/>
  </si>
  <si>
    <t>北海道清里高等学校</t>
    <rPh sb="0" eb="3">
      <t>ホッカイドウ</t>
    </rPh>
    <rPh sb="3" eb="5">
      <t>キヨサト</t>
    </rPh>
    <rPh sb="5" eb="7">
      <t>コウトウ</t>
    </rPh>
    <rPh sb="7" eb="9">
      <t>ガッコウ</t>
    </rPh>
    <phoneticPr fontId="12"/>
  </si>
  <si>
    <t>北海道霧多布高等学校</t>
    <rPh sb="0" eb="3">
      <t>ホッカイドウ</t>
    </rPh>
    <rPh sb="3" eb="6">
      <t>キリタップ</t>
    </rPh>
    <rPh sb="6" eb="8">
      <t>コウトウ</t>
    </rPh>
    <rPh sb="8" eb="10">
      <t>ガッコウ</t>
    </rPh>
    <phoneticPr fontId="12"/>
  </si>
  <si>
    <t>北海道静内高等学校</t>
    <rPh sb="0" eb="3">
      <t>ホッカイドウ</t>
    </rPh>
    <rPh sb="3" eb="5">
      <t>シズナイ</t>
    </rPh>
    <rPh sb="5" eb="7">
      <t>コウトウ</t>
    </rPh>
    <rPh sb="7" eb="9">
      <t>ガッコウ</t>
    </rPh>
    <phoneticPr fontId="12"/>
  </si>
  <si>
    <t>北海道伊達緑丘高等学校</t>
    <rPh sb="0" eb="3">
      <t>ホッカイドウ</t>
    </rPh>
    <rPh sb="3" eb="5">
      <t>ダテ</t>
    </rPh>
    <rPh sb="5" eb="7">
      <t>ミドリガオカ</t>
    </rPh>
    <rPh sb="7" eb="9">
      <t>コウトウ</t>
    </rPh>
    <rPh sb="9" eb="11">
      <t>ガッコウ</t>
    </rPh>
    <phoneticPr fontId="12"/>
  </si>
  <si>
    <t>北海道旭川東高等学校</t>
    <rPh sb="0" eb="3">
      <t>ホッカイドウ</t>
    </rPh>
    <rPh sb="3" eb="5">
      <t>アサヒカワ</t>
    </rPh>
    <rPh sb="5" eb="6">
      <t>ヒガシ</t>
    </rPh>
    <rPh sb="6" eb="8">
      <t>コウトウ</t>
    </rPh>
    <rPh sb="8" eb="10">
      <t>ガッコウ</t>
    </rPh>
    <phoneticPr fontId="12"/>
  </si>
  <si>
    <t>北海道檜山北高等学校</t>
    <rPh sb="0" eb="3">
      <t>ホッカイドウ</t>
    </rPh>
    <rPh sb="3" eb="5">
      <t>ヒヤマ</t>
    </rPh>
    <rPh sb="5" eb="6">
      <t>キタ</t>
    </rPh>
    <rPh sb="6" eb="8">
      <t>コウトウ</t>
    </rPh>
    <rPh sb="8" eb="10">
      <t>ガッコウ</t>
    </rPh>
    <phoneticPr fontId="12"/>
  </si>
  <si>
    <t>北海道滝川高等学校</t>
    <rPh sb="0" eb="3">
      <t>ホッカイドウ</t>
    </rPh>
    <rPh sb="3" eb="5">
      <t>タキカワ</t>
    </rPh>
    <rPh sb="5" eb="7">
      <t>コウトウ</t>
    </rPh>
    <rPh sb="7" eb="9">
      <t>ガッコウ</t>
    </rPh>
    <phoneticPr fontId="12"/>
  </si>
  <si>
    <t>北見市立北中学校</t>
    <rPh sb="0" eb="2">
      <t>キタミ</t>
    </rPh>
    <rPh sb="2" eb="4">
      <t>イチリツ</t>
    </rPh>
    <rPh sb="4" eb="5">
      <t>キタ</t>
    </rPh>
    <rPh sb="5" eb="8">
      <t>チュウガッコウ</t>
    </rPh>
    <phoneticPr fontId="12"/>
  </si>
  <si>
    <t>北海道池田高等学校</t>
    <rPh sb="0" eb="3">
      <t>ホッカイドウ</t>
    </rPh>
    <rPh sb="3" eb="5">
      <t>イケダ</t>
    </rPh>
    <rPh sb="5" eb="7">
      <t>コウトウ</t>
    </rPh>
    <rPh sb="7" eb="9">
      <t>ガッコウ</t>
    </rPh>
    <phoneticPr fontId="12"/>
  </si>
  <si>
    <t>北海道根室高等学校</t>
    <rPh sb="0" eb="3">
      <t>ホッカイドウ</t>
    </rPh>
    <rPh sb="3" eb="5">
      <t>ネムロ</t>
    </rPh>
    <rPh sb="5" eb="7">
      <t>コウトウ</t>
    </rPh>
    <rPh sb="7" eb="9">
      <t>ガッコウ</t>
    </rPh>
    <phoneticPr fontId="12"/>
  </si>
  <si>
    <t>北海道富良野高等学校</t>
    <rPh sb="0" eb="3">
      <t>ホッカイドウ</t>
    </rPh>
    <rPh sb="3" eb="6">
      <t>フラノ</t>
    </rPh>
    <rPh sb="6" eb="8">
      <t>コウトウ</t>
    </rPh>
    <rPh sb="8" eb="10">
      <t>ガッコウ</t>
    </rPh>
    <phoneticPr fontId="12"/>
  </si>
  <si>
    <t>函館白百合高等学校</t>
    <rPh sb="0" eb="2">
      <t>ハコダテ</t>
    </rPh>
    <rPh sb="2" eb="5">
      <t>シラユリ</t>
    </rPh>
    <rPh sb="5" eb="7">
      <t>コウトウ</t>
    </rPh>
    <rPh sb="7" eb="9">
      <t>ガッコウ</t>
    </rPh>
    <phoneticPr fontId="12"/>
  </si>
  <si>
    <t>北海道函館西高等学校</t>
    <rPh sb="0" eb="3">
      <t>ホッカイドウ</t>
    </rPh>
    <rPh sb="3" eb="5">
      <t>ハコダテ</t>
    </rPh>
    <rPh sb="5" eb="6">
      <t>ニシ</t>
    </rPh>
    <rPh sb="6" eb="8">
      <t>コウトウ</t>
    </rPh>
    <rPh sb="8" eb="10">
      <t>ガッコウ</t>
    </rPh>
    <phoneticPr fontId="12"/>
  </si>
  <si>
    <t>函館大谷高等学校</t>
    <rPh sb="0" eb="2">
      <t>ハコダテ</t>
    </rPh>
    <rPh sb="2" eb="4">
      <t>オオタニ</t>
    </rPh>
    <rPh sb="4" eb="6">
      <t>コウトウ</t>
    </rPh>
    <rPh sb="6" eb="8">
      <t>ガッコウ</t>
    </rPh>
    <phoneticPr fontId="12"/>
  </si>
  <si>
    <t>麥倉　真哉</t>
    <rPh sb="0" eb="1">
      <t>ムギ</t>
    </rPh>
    <rPh sb="1" eb="2">
      <t>クラ</t>
    </rPh>
    <rPh sb="3" eb="5">
      <t>シンヤ</t>
    </rPh>
    <phoneticPr fontId="2"/>
  </si>
  <si>
    <t>北海道登別明日中等教育学校</t>
    <rPh sb="0" eb="3">
      <t>ホッカイドウ</t>
    </rPh>
    <rPh sb="3" eb="5">
      <t>ノボリベツ</t>
    </rPh>
    <rPh sb="5" eb="7">
      <t>アケビ</t>
    </rPh>
    <rPh sb="7" eb="9">
      <t>チュウトウ</t>
    </rPh>
    <rPh sb="9" eb="11">
      <t>キョウイク</t>
    </rPh>
    <rPh sb="11" eb="13">
      <t>ガッコウ</t>
    </rPh>
    <phoneticPr fontId="12"/>
  </si>
  <si>
    <t>北海道砂川高等学校</t>
    <rPh sb="0" eb="3">
      <t>ホッカイドウ</t>
    </rPh>
    <rPh sb="3" eb="5">
      <t>スナガワ</t>
    </rPh>
    <rPh sb="5" eb="7">
      <t>コウトウ</t>
    </rPh>
    <rPh sb="7" eb="9">
      <t>ガッコウ</t>
    </rPh>
    <phoneticPr fontId="12"/>
  </si>
  <si>
    <t>麥倉　真哉(室)</t>
    <rPh sb="0" eb="1">
      <t>ムギ</t>
    </rPh>
    <rPh sb="1" eb="2">
      <t>クラ</t>
    </rPh>
    <rPh sb="3" eb="5">
      <t>シンヤ</t>
    </rPh>
    <rPh sb="6" eb="7">
      <t>ムロ</t>
    </rPh>
    <phoneticPr fontId="12"/>
  </si>
  <si>
    <t>総務</t>
    <rPh sb="0" eb="1">
      <t>フサ</t>
    </rPh>
    <rPh sb="1" eb="2">
      <t>ツトム</t>
    </rPh>
    <phoneticPr fontId="12"/>
  </si>
  <si>
    <t>高橋　笑子（オ）</t>
    <rPh sb="0" eb="2">
      <t>タカハシ</t>
    </rPh>
    <rPh sb="3" eb="4">
      <t>ワラ</t>
    </rPh>
    <rPh sb="4" eb="5">
      <t>コ</t>
    </rPh>
    <phoneticPr fontId="12"/>
  </si>
  <si>
    <t>中田　由美（オ）</t>
    <rPh sb="0" eb="2">
      <t>ナカタ</t>
    </rPh>
    <rPh sb="3" eb="5">
      <t>ユミ</t>
    </rPh>
    <phoneticPr fontId="12"/>
  </si>
  <si>
    <t>工藤美沙貴（オ）</t>
    <rPh sb="0" eb="2">
      <t>クドウ</t>
    </rPh>
    <rPh sb="2" eb="4">
      <t>ミサ</t>
    </rPh>
    <rPh sb="4" eb="5">
      <t>キ</t>
    </rPh>
    <phoneticPr fontId="12"/>
  </si>
  <si>
    <t>柿本　弘之(オ)（兼）</t>
    <rPh sb="0" eb="2">
      <t>カキモト</t>
    </rPh>
    <rPh sb="3" eb="5">
      <t>ヒロユキ</t>
    </rPh>
    <rPh sb="9" eb="10">
      <t>ケン</t>
    </rPh>
    <phoneticPr fontId="12"/>
  </si>
  <si>
    <t>亀畑　裕加（オ）</t>
    <rPh sb="0" eb="1">
      <t>カメ</t>
    </rPh>
    <rPh sb="1" eb="2">
      <t>ハタ</t>
    </rPh>
    <rPh sb="3" eb="4">
      <t>ユウ</t>
    </rPh>
    <rPh sb="4" eb="5">
      <t>カ</t>
    </rPh>
    <phoneticPr fontId="12"/>
  </si>
  <si>
    <t>表彰</t>
    <rPh sb="0" eb="2">
      <t>ヒョウショウ</t>
    </rPh>
    <phoneticPr fontId="12"/>
  </si>
  <si>
    <t>林　利明（オ）(10)</t>
    <rPh sb="0" eb="1">
      <t>ハヤシ</t>
    </rPh>
    <rPh sb="2" eb="3">
      <t>リ</t>
    </rPh>
    <phoneticPr fontId="12"/>
  </si>
  <si>
    <t>藤本裕貴</t>
    <rPh sb="0" eb="2">
      <t>フジモト</t>
    </rPh>
    <rPh sb="2" eb="3">
      <t>ユウ</t>
    </rPh>
    <phoneticPr fontId="12"/>
  </si>
  <si>
    <t>広尾町立広尾中学校</t>
    <rPh sb="0" eb="3">
      <t>ヒロオチョウ</t>
    </rPh>
    <rPh sb="3" eb="4">
      <t>リツ</t>
    </rPh>
    <rPh sb="4" eb="6">
      <t>ヒロオ</t>
    </rPh>
    <rPh sb="6" eb="9">
      <t>チュウガッコウ</t>
    </rPh>
    <phoneticPr fontId="12"/>
  </si>
  <si>
    <t>８時３０分</t>
    <rPh sb="1" eb="2">
      <t>ジ</t>
    </rPh>
    <rPh sb="4" eb="5">
      <t>フン</t>
    </rPh>
    <phoneticPr fontId="1"/>
  </si>
  <si>
    <t>藤本　裕貴（十）</t>
    <rPh sb="6" eb="7">
      <t>ジュウ</t>
    </rPh>
    <phoneticPr fontId="1"/>
  </si>
  <si>
    <t>網走南ヶ丘・網走桂陽・斜里・常呂・女満別高校陸上部</t>
    <rPh sb="0" eb="2">
      <t>アバシリ</t>
    </rPh>
    <rPh sb="2" eb="5">
      <t>ミナミガオカ</t>
    </rPh>
    <rPh sb="6" eb="8">
      <t>アバシリ</t>
    </rPh>
    <rPh sb="8" eb="9">
      <t>カツラ</t>
    </rPh>
    <rPh sb="9" eb="10">
      <t>ヨウ</t>
    </rPh>
    <rPh sb="11" eb="13">
      <t>シャリ</t>
    </rPh>
    <rPh sb="14" eb="16">
      <t>トコロ</t>
    </rPh>
    <rPh sb="17" eb="20">
      <t>メマンベツ</t>
    </rPh>
    <rPh sb="20" eb="22">
      <t>コウコウ</t>
    </rPh>
    <rPh sb="22" eb="25">
      <t>リクジョウブ</t>
    </rPh>
    <phoneticPr fontId="12"/>
  </si>
  <si>
    <t>スターター
リコーラー</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</si>
</sst>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1"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10"/>
      <color theme="1"/>
      <name val="ＭＳ 明朝"/>
      <family val="1"/>
      <charset val="128"/>
    </font>
    <font>
      <sz val="11"/>
      <name val="ＭＳ Ｐゴシック"/>
      <family val="3"/>
      <charset val="128"/>
    </font>
    <font>
      <sz val="10"/>
      <name val="ＭＳ 明朝"/>
      <family val="1"/>
      <charset val="128"/>
    </font>
    <font>
      <sz val="11"/>
      <color theme="1"/>
      <name val="ＭＳ 明朝"/>
      <family val="1"/>
      <charset val="128"/>
    </font>
    <font>
      <sz val="10"/>
      <color indexed="8"/>
      <name val="ＭＳ 明朝"/>
      <family val="1"/>
      <charset val="128"/>
    </font>
    <font>
      <sz val="14"/>
      <color theme="1"/>
      <name val="HG正楷書体-PRO"/>
      <family val="4"/>
      <charset val="128"/>
    </font>
    <font>
      <sz val="11"/>
      <color theme="1"/>
      <name val="HG教科書体"/>
      <family val="1"/>
      <charset val="128"/>
    </font>
    <font>
      <sz val="16"/>
      <color theme="1"/>
      <name val="HG教科書体"/>
      <family val="1"/>
      <charset val="128"/>
    </font>
    <font>
      <sz val="28"/>
      <color theme="1"/>
      <name val="HG教科書体"/>
      <family val="1"/>
      <charset val="128"/>
    </font>
    <font>
      <sz val="6"/>
      <name val="ＭＳ Ｐゴシック"/>
      <family val="3"/>
      <charset val="128"/>
    </font>
    <font>
      <sz val="14"/>
      <name val="ＭＳ 明朝"/>
      <family val="1"/>
      <charset val="128"/>
    </font>
    <font>
      <b/>
      <sz val="14"/>
      <name val="ＭＳ 明朝"/>
      <family val="1"/>
      <charset val="128"/>
    </font>
    <font>
      <b/>
      <sz val="28"/>
      <color theme="1"/>
      <name val="HG教科書体"/>
      <family val="1"/>
      <charset val="128"/>
    </font>
    <font>
      <b/>
      <sz val="10"/>
      <name val="ＭＳ 明朝"/>
      <family val="1"/>
      <charset val="128"/>
    </font>
    <font>
      <sz val="14"/>
      <name val="ＭＳ Ｐゴシック"/>
      <family val="3"/>
      <charset val="128"/>
    </font>
    <font>
      <sz val="14"/>
      <name val="游ゴシック"/>
      <family val="2"/>
      <charset val="128"/>
      <scheme val="minor"/>
    </font>
    <font>
      <sz val="9"/>
      <name val="ＭＳ 明朝"/>
      <family val="1"/>
      <charset val="128"/>
    </font>
    <font>
      <sz val="9"/>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bottom/>
      <diagonal/>
    </border>
  </borders>
  <cellStyleXfs count="3">
    <xf numFmtId="0" fontId="0" fillId="0" borderId="0">
      <alignment vertical="center"/>
    </xf>
    <xf numFmtId="0" fontId="4" fillId="0" borderId="0"/>
    <xf numFmtId="0" fontId="4" fillId="0" borderId="0">
      <alignment vertical="center"/>
    </xf>
  </cellStyleXfs>
  <cellXfs count="100">
    <xf numFmtId="0" fontId="0" fillId="0" borderId="0" xfId="0">
      <alignment vertical="center"/>
    </xf>
    <xf numFmtId="0" fontId="0" fillId="2" borderId="1" xfId="0" applyFill="1" applyBorder="1">
      <alignment vertical="center"/>
    </xf>
    <xf numFmtId="0" fontId="2" fillId="0" borderId="0" xfId="0" applyFont="1">
      <alignment vertical="center"/>
    </xf>
    <xf numFmtId="0" fontId="0" fillId="0" borderId="0" xfId="0" applyBorder="1">
      <alignment vertical="center"/>
    </xf>
    <xf numFmtId="0" fontId="0" fillId="3" borderId="0" xfId="0" applyFill="1">
      <alignment vertical="center"/>
    </xf>
    <xf numFmtId="0" fontId="0" fillId="0" borderId="11" xfId="0" applyBorder="1" applyAlignment="1">
      <alignment horizontal="center" vertical="center" shrinkToFit="1"/>
    </xf>
    <xf numFmtId="0" fontId="0" fillId="0" borderId="11" xfId="0" applyBorder="1" applyAlignment="1">
      <alignment vertical="center" textRotation="255"/>
    </xf>
    <xf numFmtId="0" fontId="2" fillId="0" borderId="0" xfId="0" applyFont="1" applyBorder="1">
      <alignment vertical="center"/>
    </xf>
    <xf numFmtId="0" fontId="0" fillId="0" borderId="0" xfId="0" applyBorder="1" applyAlignment="1">
      <alignment vertical="center" textRotation="255"/>
    </xf>
    <xf numFmtId="0" fontId="6" fillId="0" borderId="0" xfId="0" applyFont="1">
      <alignment vertical="center"/>
    </xf>
    <xf numFmtId="0" fontId="6" fillId="0" borderId="0" xfId="0" applyFont="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0" xfId="0" applyFont="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3" fillId="0" borderId="1" xfId="0" applyFont="1" applyFill="1" applyBorder="1" applyAlignment="1" applyProtection="1">
      <alignment vertical="center"/>
      <protection locked="0"/>
    </xf>
    <xf numFmtId="0" fontId="3" fillId="0" borderId="1" xfId="0" applyFont="1" applyFill="1" applyBorder="1" applyAlignment="1">
      <alignment horizontal="distributed" vertical="center"/>
    </xf>
    <xf numFmtId="0" fontId="3" fillId="0" borderId="1" xfId="0" applyFont="1" applyFill="1" applyBorder="1">
      <alignment vertical="center"/>
    </xf>
    <xf numFmtId="0" fontId="3" fillId="0" borderId="1" xfId="0" applyFont="1" applyFill="1" applyBorder="1" applyAlignment="1" applyProtection="1">
      <alignment horizontal="distributed" vertical="center"/>
      <protection locked="0"/>
    </xf>
    <xf numFmtId="0" fontId="3" fillId="0" borderId="1" xfId="1" applyFont="1" applyFill="1" applyBorder="1" applyAlignment="1">
      <alignment horizontal="distributed" vertical="center"/>
    </xf>
    <xf numFmtId="0" fontId="3" fillId="0" borderId="1" xfId="1" applyFont="1" applyFill="1" applyBorder="1" applyAlignment="1">
      <alignment vertical="center"/>
    </xf>
    <xf numFmtId="0" fontId="5" fillId="0" borderId="1" xfId="1" applyFont="1" applyFill="1" applyBorder="1" applyAlignment="1">
      <alignment horizontal="distributed" vertical="center"/>
    </xf>
    <xf numFmtId="0" fontId="5" fillId="0" borderId="1" xfId="1" applyFont="1" applyFill="1" applyBorder="1" applyAlignment="1">
      <alignment vertical="center"/>
    </xf>
    <xf numFmtId="0" fontId="3" fillId="0" borderId="1" xfId="0" applyFont="1" applyFill="1" applyBorder="1" applyAlignment="1" applyProtection="1">
      <alignment horizontal="distributed" vertical="center" shrinkToFit="1"/>
      <protection locked="0"/>
    </xf>
    <xf numFmtId="0" fontId="5" fillId="0" borderId="1" xfId="1" applyFont="1" applyFill="1" applyBorder="1" applyAlignment="1">
      <alignment vertical="center" shrinkToFit="1"/>
    </xf>
    <xf numFmtId="0" fontId="3" fillId="0" borderId="1" xfId="1" applyFont="1" applyFill="1" applyBorder="1" applyAlignment="1">
      <alignment vertical="center" shrinkToFit="1"/>
    </xf>
    <xf numFmtId="0" fontId="6" fillId="0" borderId="1" xfId="0" applyFont="1" applyFill="1" applyBorder="1">
      <alignment vertical="center"/>
    </xf>
    <xf numFmtId="0" fontId="7" fillId="0" borderId="1" xfId="2" applyFont="1" applyFill="1" applyBorder="1" applyAlignment="1">
      <alignment horizontal="distributed" vertical="center"/>
    </xf>
    <xf numFmtId="0" fontId="5" fillId="0" borderId="1" xfId="1" applyFont="1" applyFill="1" applyBorder="1" applyAlignment="1">
      <alignment vertical="center" wrapText="1"/>
    </xf>
    <xf numFmtId="0" fontId="2" fillId="0" borderId="1" xfId="0" applyFont="1" applyBorder="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xf>
    <xf numFmtId="0" fontId="0" fillId="2" borderId="0" xfId="0" applyFill="1">
      <alignment vertical="center"/>
    </xf>
    <xf numFmtId="0" fontId="9" fillId="0" borderId="0" xfId="0" applyFont="1">
      <alignment vertical="center"/>
    </xf>
    <xf numFmtId="0" fontId="9"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xf>
    <xf numFmtId="0" fontId="14" fillId="0" borderId="0" xfId="0" applyFont="1" applyAlignment="1">
      <alignment horizontal="center" vertical="center" shrinkToFit="1"/>
    </xf>
    <xf numFmtId="0" fontId="13" fillId="0" borderId="0" xfId="0" applyFont="1" applyAlignment="1">
      <alignment vertical="center" shrinkToFit="1"/>
    </xf>
    <xf numFmtId="0" fontId="13" fillId="0" borderId="0" xfId="1" applyFont="1" applyFill="1" applyBorder="1" applyAlignment="1">
      <alignment horizontal="center" vertical="center"/>
    </xf>
    <xf numFmtId="0" fontId="10" fillId="0" borderId="0" xfId="0" applyFont="1" applyBorder="1" applyAlignment="1">
      <alignment vertical="center" shrinkToFit="1"/>
    </xf>
    <xf numFmtId="0" fontId="9" fillId="0" borderId="0" xfId="0" applyFont="1" applyAlignment="1">
      <alignment vertical="center" shrinkToFit="1"/>
    </xf>
    <xf numFmtId="0" fontId="16" fillId="0" borderId="0" xfId="0" applyFont="1" applyAlignment="1">
      <alignment horizontal="distributed" vertical="center"/>
    </xf>
    <xf numFmtId="0" fontId="16" fillId="0" borderId="0" xfId="0" applyFont="1" applyAlignment="1">
      <alignment horizontal="distributed" vertical="center" shrinkToFit="1"/>
    </xf>
    <xf numFmtId="0" fontId="5" fillId="0" borderId="0" xfId="0" applyFont="1" applyAlignment="1">
      <alignment horizontal="distributed" vertical="center" shrinkToFit="1"/>
    </xf>
    <xf numFmtId="0" fontId="6" fillId="0" borderId="0" xfId="0" applyFont="1" applyAlignment="1">
      <alignment horizontal="center" vertical="center" shrinkToFit="1"/>
    </xf>
    <xf numFmtId="0" fontId="6" fillId="0" borderId="0" xfId="0" applyFont="1" applyAlignment="1">
      <alignment horizontal="center" vertical="center" wrapText="1"/>
    </xf>
    <xf numFmtId="0" fontId="6" fillId="0" borderId="0" xfId="0" applyFont="1" applyAlignment="1">
      <alignment horizontal="left" vertical="top" wrapText="1"/>
    </xf>
    <xf numFmtId="176" fontId="6" fillId="0" borderId="0" xfId="0" applyNumberFormat="1"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49" fontId="6" fillId="0" borderId="0" xfId="0" applyNumberFormat="1" applyFont="1" applyAlignment="1">
      <alignment horizontal="left" vertical="center"/>
    </xf>
    <xf numFmtId="0" fontId="6" fillId="0" borderId="0" xfId="0" applyFont="1" applyBorder="1" applyAlignment="1">
      <alignment horizontal="right"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0" fontId="6" fillId="0" borderId="9" xfId="0" applyFont="1" applyBorder="1" applyAlignment="1">
      <alignment horizontal="right" vertical="center"/>
    </xf>
    <xf numFmtId="0" fontId="6" fillId="0" borderId="0" xfId="0" applyFont="1" applyAlignment="1">
      <alignment horizontal="left" vertical="center" wrapText="1"/>
    </xf>
    <xf numFmtId="0" fontId="14" fillId="0" borderId="0" xfId="0" applyFont="1" applyAlignment="1">
      <alignment horizontal="center" vertical="center"/>
    </xf>
    <xf numFmtId="0" fontId="15" fillId="0" borderId="0" xfId="0" applyFont="1" applyAlignment="1">
      <alignment horizontal="distributed" vertical="center"/>
    </xf>
    <xf numFmtId="0" fontId="8" fillId="0" borderId="0" xfId="0" applyFont="1" applyAlignment="1">
      <alignment horizontal="center" vertical="center"/>
    </xf>
    <xf numFmtId="0" fontId="11" fillId="0" borderId="0" xfId="0" applyFont="1" applyAlignment="1">
      <alignment horizontal="center" vertical="center"/>
    </xf>
    <xf numFmtId="0" fontId="17" fillId="0" borderId="0" xfId="0" applyFont="1" applyAlignment="1">
      <alignment vertical="center"/>
    </xf>
    <xf numFmtId="0" fontId="18" fillId="0" borderId="0" xfId="0" applyFont="1">
      <alignment vertical="center"/>
    </xf>
    <xf numFmtId="0" fontId="17" fillId="0" borderId="0" xfId="0" applyFont="1" applyFill="1" applyBorder="1" applyAlignment="1">
      <alignment horizontal="distributed" vertical="center"/>
    </xf>
    <xf numFmtId="0" fontId="13" fillId="0" borderId="0" xfId="0" applyFont="1" applyFill="1" applyBorder="1" applyAlignment="1">
      <alignment horizontal="distributed" vertical="center"/>
    </xf>
    <xf numFmtId="0" fontId="13" fillId="0" borderId="0" xfId="0" applyFont="1" applyFill="1" applyBorder="1" applyAlignment="1">
      <alignment horizontal="center" vertical="center" shrinkToFit="1"/>
    </xf>
    <xf numFmtId="0" fontId="18" fillId="0" borderId="0" xfId="0" applyFont="1" applyFill="1">
      <alignment vertical="center"/>
    </xf>
    <xf numFmtId="0" fontId="13" fillId="0" borderId="0" xfId="0" applyFont="1" applyFill="1" applyBorder="1" applyAlignment="1">
      <alignment horizontal="left" vertical="center" shrinkToFit="1"/>
    </xf>
    <xf numFmtId="0" fontId="13" fillId="0" borderId="0" xfId="0" applyFont="1" applyFill="1" applyBorder="1" applyAlignment="1" applyProtection="1">
      <alignment horizontal="center" vertical="center"/>
      <protection locked="0"/>
    </xf>
    <xf numFmtId="0" fontId="18" fillId="0" borderId="0" xfId="0" applyFont="1" applyFill="1" applyAlignment="1">
      <alignment horizontal="left" vertical="center"/>
    </xf>
    <xf numFmtId="0" fontId="5" fillId="0" borderId="0" xfId="0" applyFont="1" applyFill="1" applyBorder="1" applyAlignment="1">
      <alignment horizontal="distributed" vertical="center"/>
    </xf>
    <xf numFmtId="0" fontId="13" fillId="0" borderId="0" xfId="0" applyFont="1" applyFill="1" applyBorder="1" applyAlignment="1">
      <alignment vertical="center"/>
    </xf>
    <xf numFmtId="0" fontId="18"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vertical="center" shrinkToFit="1"/>
    </xf>
    <xf numFmtId="0" fontId="19" fillId="0" borderId="0" xfId="0" applyFont="1" applyAlignment="1">
      <alignment horizontal="right" vertical="center" shrinkToFit="1"/>
    </xf>
    <xf numFmtId="0" fontId="19" fillId="0" borderId="0" xfId="0" applyFont="1" applyFill="1" applyBorder="1" applyAlignment="1">
      <alignment horizontal="center" vertical="center" shrinkToFit="1"/>
    </xf>
    <xf numFmtId="0" fontId="20" fillId="0" borderId="0" xfId="0" applyFont="1">
      <alignment vertical="center"/>
    </xf>
    <xf numFmtId="0" fontId="19" fillId="0" borderId="0" xfId="0" applyFont="1">
      <alignment vertical="center"/>
    </xf>
    <xf numFmtId="0" fontId="19" fillId="0" borderId="0" xfId="0" applyFont="1" applyAlignment="1">
      <alignment vertical="center" shrinkToFit="1"/>
    </xf>
    <xf numFmtId="0" fontId="19" fillId="0" borderId="0" xfId="0" applyFont="1" applyAlignment="1">
      <alignment horizontal="left" vertical="center" shrinkToFit="1"/>
    </xf>
    <xf numFmtId="0" fontId="19" fillId="0" borderId="0" xfId="0" applyFont="1" applyAlignment="1">
      <alignment horizontal="left" vertical="center"/>
    </xf>
    <xf numFmtId="0" fontId="16" fillId="0" borderId="0" xfId="0" applyFont="1" applyAlignment="1">
      <alignment horizontal="distributed" vertical="center" wrapText="1" shrinkToFit="1"/>
    </xf>
  </cellXfs>
  <cellStyles count="3">
    <cellStyle name="標準" xfId="0" builtinId="0"/>
    <cellStyle name="標準 2 2" xfId="1"/>
    <cellStyle name="標準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89"/>
  <sheetViews>
    <sheetView workbookViewId="0">
      <pane xSplit="1" ySplit="3" topLeftCell="B4" activePane="bottomRight" state="frozen"/>
      <selection pane="topRight" activeCell="B1" sqref="B1"/>
      <selection pane="bottomLeft" activeCell="A4" sqref="A4"/>
      <selection pane="bottomRight" activeCell="B2" sqref="B2"/>
    </sheetView>
  </sheetViews>
  <sheetFormatPr defaultRowHeight="18.75" x14ac:dyDescent="0.4"/>
  <cols>
    <col min="1" max="1" width="1.75" customWidth="1"/>
    <col min="3" max="3" width="12.75" customWidth="1"/>
    <col min="4" max="4" width="36" customWidth="1"/>
    <col min="5" max="6" width="19.125" customWidth="1"/>
    <col min="7" max="7" width="18.25" customWidth="1"/>
  </cols>
  <sheetData>
    <row r="1" spans="1:7" ht="38.25" customHeight="1" x14ac:dyDescent="0.4">
      <c r="B1" s="1">
        <v>1</v>
      </c>
      <c r="C1" t="s">
        <v>4</v>
      </c>
    </row>
    <row r="2" spans="1:7" x14ac:dyDescent="0.4">
      <c r="E2" s="2"/>
    </row>
    <row r="3" spans="1:7" x14ac:dyDescent="0.4">
      <c r="A3" s="5"/>
      <c r="B3" s="22" t="s">
        <v>29</v>
      </c>
      <c r="C3" s="22" t="s">
        <v>0</v>
      </c>
      <c r="D3" s="22" t="s">
        <v>1</v>
      </c>
      <c r="E3" s="22" t="s">
        <v>2</v>
      </c>
      <c r="F3" s="22" t="s">
        <v>3</v>
      </c>
      <c r="G3" s="22" t="s">
        <v>25</v>
      </c>
    </row>
    <row r="4" spans="1:7" ht="14.25" customHeight="1" x14ac:dyDescent="0.4">
      <c r="A4" s="6"/>
      <c r="B4" s="23">
        <v>1</v>
      </c>
      <c r="C4" s="25" t="s">
        <v>231</v>
      </c>
      <c r="D4" s="26" t="s">
        <v>430</v>
      </c>
      <c r="E4" s="23" t="s">
        <v>232</v>
      </c>
      <c r="F4" s="23"/>
      <c r="G4" s="23"/>
    </row>
    <row r="5" spans="1:7" ht="14.25" customHeight="1" x14ac:dyDescent="0.4">
      <c r="A5" s="6"/>
      <c r="B5" s="23">
        <v>2</v>
      </c>
      <c r="C5" s="27" t="s">
        <v>233</v>
      </c>
      <c r="D5" s="26"/>
      <c r="E5" s="23" t="s">
        <v>241</v>
      </c>
      <c r="F5" s="23" t="s">
        <v>424</v>
      </c>
      <c r="G5" s="23"/>
    </row>
    <row r="6" spans="1:7" ht="14.25" customHeight="1" x14ac:dyDescent="0.4">
      <c r="A6" s="6"/>
      <c r="B6" s="23">
        <v>3</v>
      </c>
      <c r="C6" s="30" t="s">
        <v>234</v>
      </c>
      <c r="D6" s="29" t="s">
        <v>431</v>
      </c>
      <c r="E6" s="23" t="s">
        <v>242</v>
      </c>
      <c r="F6" s="23" t="s">
        <v>425</v>
      </c>
      <c r="G6" s="23"/>
    </row>
    <row r="7" spans="1:7" ht="14.25" customHeight="1" x14ac:dyDescent="0.4">
      <c r="A7" s="6"/>
      <c r="B7" s="23">
        <v>4</v>
      </c>
      <c r="C7" s="27" t="s">
        <v>235</v>
      </c>
      <c r="D7" s="31" t="s">
        <v>432</v>
      </c>
      <c r="E7" s="23" t="s">
        <v>243</v>
      </c>
      <c r="F7" s="23"/>
      <c r="G7" s="23"/>
    </row>
    <row r="8" spans="1:7" ht="14.25" customHeight="1" x14ac:dyDescent="0.4">
      <c r="A8" s="6"/>
      <c r="B8" s="23">
        <v>5</v>
      </c>
      <c r="C8" s="32" t="s">
        <v>236</v>
      </c>
      <c r="D8" s="31" t="s">
        <v>433</v>
      </c>
      <c r="E8" s="23" t="s">
        <v>244</v>
      </c>
      <c r="F8" s="23"/>
      <c r="G8" s="23"/>
    </row>
    <row r="9" spans="1:7" ht="14.25" customHeight="1" x14ac:dyDescent="0.4">
      <c r="A9" s="6"/>
      <c r="B9" s="23">
        <v>6</v>
      </c>
      <c r="C9" s="27" t="s">
        <v>237</v>
      </c>
      <c r="D9" s="26" t="s">
        <v>434</v>
      </c>
      <c r="E9" s="23" t="s">
        <v>245</v>
      </c>
      <c r="F9" s="23"/>
      <c r="G9" s="23"/>
    </row>
    <row r="10" spans="1:7" ht="14.25" customHeight="1" x14ac:dyDescent="0.4">
      <c r="A10" s="6"/>
      <c r="B10" s="23">
        <v>7</v>
      </c>
      <c r="C10" s="30" t="s">
        <v>238</v>
      </c>
      <c r="D10" s="26"/>
      <c r="E10" s="23" t="s">
        <v>246</v>
      </c>
      <c r="F10" s="23"/>
      <c r="G10" s="23"/>
    </row>
    <row r="11" spans="1:7" ht="14.25" customHeight="1" x14ac:dyDescent="0.4">
      <c r="A11" s="6"/>
      <c r="B11" s="23">
        <v>8</v>
      </c>
      <c r="C11" s="30" t="s">
        <v>239</v>
      </c>
      <c r="D11" s="26" t="s">
        <v>435</v>
      </c>
      <c r="E11" s="23" t="s">
        <v>246</v>
      </c>
      <c r="F11" s="23" t="s">
        <v>424</v>
      </c>
      <c r="G11" s="23" t="s">
        <v>229</v>
      </c>
    </row>
    <row r="12" spans="1:7" ht="14.25" customHeight="1" x14ac:dyDescent="0.4">
      <c r="A12" s="6"/>
      <c r="B12" s="23">
        <v>9</v>
      </c>
      <c r="C12" s="30" t="s">
        <v>240</v>
      </c>
      <c r="D12" s="26" t="s">
        <v>435</v>
      </c>
      <c r="E12" s="23" t="s">
        <v>246</v>
      </c>
      <c r="F12" s="23"/>
      <c r="G12" s="23"/>
    </row>
    <row r="13" spans="1:7" ht="14.25" customHeight="1" x14ac:dyDescent="0.4">
      <c r="A13" s="6"/>
      <c r="B13" s="23">
        <v>10</v>
      </c>
      <c r="C13" s="30" t="s">
        <v>247</v>
      </c>
      <c r="D13" s="31"/>
      <c r="E13" s="23" t="s">
        <v>262</v>
      </c>
      <c r="F13" s="23"/>
      <c r="G13" s="23"/>
    </row>
    <row r="14" spans="1:7" ht="14.25" customHeight="1" x14ac:dyDescent="0.4">
      <c r="A14" s="6"/>
      <c r="B14" s="23">
        <v>11</v>
      </c>
      <c r="C14" s="28" t="s">
        <v>248</v>
      </c>
      <c r="D14" s="26"/>
      <c r="E14" s="23" t="s">
        <v>255</v>
      </c>
      <c r="F14" s="23" t="s">
        <v>522</v>
      </c>
      <c r="G14" s="23"/>
    </row>
    <row r="15" spans="1:7" ht="14.25" customHeight="1" x14ac:dyDescent="0.4">
      <c r="A15" s="6"/>
      <c r="B15" s="23">
        <v>12</v>
      </c>
      <c r="C15" s="28" t="s">
        <v>249</v>
      </c>
      <c r="D15" s="31" t="s">
        <v>436</v>
      </c>
      <c r="E15" s="23" t="s">
        <v>256</v>
      </c>
      <c r="F15" s="23"/>
      <c r="G15" s="23"/>
    </row>
    <row r="16" spans="1:7" ht="14.25" customHeight="1" x14ac:dyDescent="0.4">
      <c r="A16" s="6"/>
      <c r="B16" s="23">
        <v>13</v>
      </c>
      <c r="C16" s="28" t="s">
        <v>250</v>
      </c>
      <c r="D16" s="31" t="s">
        <v>437</v>
      </c>
      <c r="E16" s="23" t="s">
        <v>257</v>
      </c>
      <c r="F16" s="23"/>
      <c r="G16" s="23"/>
    </row>
    <row r="17" spans="1:7" ht="14.25" customHeight="1" x14ac:dyDescent="0.4">
      <c r="A17" s="6"/>
      <c r="B17" s="23">
        <v>14</v>
      </c>
      <c r="C17" s="30" t="s">
        <v>251</v>
      </c>
      <c r="D17" s="33"/>
      <c r="E17" s="23" t="s">
        <v>258</v>
      </c>
      <c r="F17" s="23"/>
      <c r="G17" s="23"/>
    </row>
    <row r="18" spans="1:7" ht="14.25" customHeight="1" x14ac:dyDescent="0.4">
      <c r="A18" s="6"/>
      <c r="B18" s="23">
        <v>15</v>
      </c>
      <c r="C18" s="28" t="s">
        <v>252</v>
      </c>
      <c r="D18" s="31"/>
      <c r="E18" s="23" t="s">
        <v>259</v>
      </c>
      <c r="F18" s="23"/>
      <c r="G18" s="23"/>
    </row>
    <row r="19" spans="1:7" ht="14.25" customHeight="1" x14ac:dyDescent="0.4">
      <c r="A19" s="6"/>
      <c r="B19" s="23">
        <v>16</v>
      </c>
      <c r="C19" s="30" t="s">
        <v>253</v>
      </c>
      <c r="D19" s="31" t="s">
        <v>438</v>
      </c>
      <c r="E19" s="23" t="s">
        <v>260</v>
      </c>
      <c r="F19" s="23"/>
      <c r="G19" s="23"/>
    </row>
    <row r="20" spans="1:7" ht="14.25" customHeight="1" x14ac:dyDescent="0.4">
      <c r="A20" s="6"/>
      <c r="B20" s="23">
        <v>17</v>
      </c>
      <c r="C20" s="27" t="s">
        <v>254</v>
      </c>
      <c r="D20" s="29" t="s">
        <v>432</v>
      </c>
      <c r="E20" s="23" t="s">
        <v>267</v>
      </c>
      <c r="F20" s="23" t="s">
        <v>424</v>
      </c>
      <c r="G20" s="23"/>
    </row>
    <row r="21" spans="1:7" ht="14.25" customHeight="1" x14ac:dyDescent="0.4">
      <c r="A21" s="6"/>
      <c r="B21" s="23">
        <v>18</v>
      </c>
      <c r="C21" s="27" t="s">
        <v>263</v>
      </c>
      <c r="D21" s="29" t="s">
        <v>439</v>
      </c>
      <c r="E21" s="23" t="s">
        <v>261</v>
      </c>
      <c r="F21" s="23"/>
      <c r="G21" s="23"/>
    </row>
    <row r="22" spans="1:7" ht="14.25" customHeight="1" x14ac:dyDescent="0.4">
      <c r="A22" s="6"/>
      <c r="B22" s="23">
        <v>19</v>
      </c>
      <c r="C22" s="30" t="s">
        <v>264</v>
      </c>
      <c r="D22" s="29" t="s">
        <v>440</v>
      </c>
      <c r="E22" s="23" t="s">
        <v>261</v>
      </c>
      <c r="F22" s="23"/>
      <c r="G22" s="23"/>
    </row>
    <row r="23" spans="1:7" ht="14.25" customHeight="1" x14ac:dyDescent="0.4">
      <c r="A23" s="6"/>
      <c r="B23" s="23">
        <v>20</v>
      </c>
      <c r="C23" s="27" t="s">
        <v>265</v>
      </c>
      <c r="D23" s="31"/>
      <c r="E23" s="23" t="s">
        <v>261</v>
      </c>
      <c r="F23" s="23"/>
      <c r="G23" s="23"/>
    </row>
    <row r="24" spans="1:7" ht="14.25" customHeight="1" x14ac:dyDescent="0.4">
      <c r="A24" s="6"/>
      <c r="B24" s="23">
        <v>21</v>
      </c>
      <c r="C24" s="30" t="s">
        <v>266</v>
      </c>
      <c r="D24" s="34" t="s">
        <v>441</v>
      </c>
      <c r="E24" s="23" t="s">
        <v>261</v>
      </c>
      <c r="F24" s="23"/>
      <c r="G24" s="23"/>
    </row>
    <row r="25" spans="1:7" ht="14.25" customHeight="1" x14ac:dyDescent="0.4">
      <c r="A25" s="6"/>
      <c r="B25" s="23">
        <v>22</v>
      </c>
      <c r="C25" s="30" t="s">
        <v>268</v>
      </c>
      <c r="D25" s="31" t="s">
        <v>442</v>
      </c>
      <c r="E25" s="23" t="s">
        <v>261</v>
      </c>
      <c r="F25" s="23"/>
      <c r="G25" s="23"/>
    </row>
    <row r="26" spans="1:7" ht="14.25" customHeight="1" x14ac:dyDescent="0.4">
      <c r="A26" s="6"/>
      <c r="B26" s="23">
        <v>23</v>
      </c>
      <c r="C26" s="30" t="s">
        <v>269</v>
      </c>
      <c r="D26" s="26" t="s">
        <v>443</v>
      </c>
      <c r="E26" s="23" t="s">
        <v>270</v>
      </c>
      <c r="F26" s="23"/>
      <c r="G26" s="23"/>
    </row>
    <row r="27" spans="1:7" ht="14.25" customHeight="1" x14ac:dyDescent="0.4">
      <c r="A27" s="6"/>
      <c r="B27" s="23">
        <v>24</v>
      </c>
      <c r="C27" s="30" t="s">
        <v>271</v>
      </c>
      <c r="D27" s="26" t="s">
        <v>443</v>
      </c>
      <c r="E27" s="23" t="s">
        <v>273</v>
      </c>
      <c r="F27" s="23" t="s">
        <v>424</v>
      </c>
      <c r="G27" s="23"/>
    </row>
    <row r="28" spans="1:7" ht="14.25" customHeight="1" x14ac:dyDescent="0.4">
      <c r="A28" s="6"/>
      <c r="B28" s="23">
        <v>25</v>
      </c>
      <c r="C28" s="30" t="s">
        <v>274</v>
      </c>
      <c r="D28" s="26" t="s">
        <v>444</v>
      </c>
      <c r="E28" s="23" t="s">
        <v>280</v>
      </c>
      <c r="F28" s="23"/>
      <c r="G28" s="23"/>
    </row>
    <row r="29" spans="1:7" ht="14.25" customHeight="1" x14ac:dyDescent="0.4">
      <c r="A29" s="6"/>
      <c r="B29" s="23">
        <v>26</v>
      </c>
      <c r="C29" s="30" t="s">
        <v>276</v>
      </c>
      <c r="D29" s="31" t="s">
        <v>445</v>
      </c>
      <c r="E29" s="23" t="s">
        <v>272</v>
      </c>
      <c r="F29" s="23"/>
      <c r="G29" s="23"/>
    </row>
    <row r="30" spans="1:7" ht="14.25" customHeight="1" x14ac:dyDescent="0.4">
      <c r="A30" s="6"/>
      <c r="B30" s="23">
        <v>27</v>
      </c>
      <c r="C30" s="30" t="s">
        <v>277</v>
      </c>
      <c r="D30" s="31" t="s">
        <v>505</v>
      </c>
      <c r="E30" s="23" t="s">
        <v>272</v>
      </c>
      <c r="F30" s="23"/>
      <c r="G30" s="23"/>
    </row>
    <row r="31" spans="1:7" ht="14.25" customHeight="1" x14ac:dyDescent="0.4">
      <c r="A31" s="6"/>
      <c r="B31" s="23">
        <v>28</v>
      </c>
      <c r="C31" s="30" t="s">
        <v>278</v>
      </c>
      <c r="D31" s="26"/>
      <c r="E31" s="23" t="s">
        <v>272</v>
      </c>
      <c r="F31" s="23"/>
      <c r="G31" s="23"/>
    </row>
    <row r="32" spans="1:7" ht="14.25" customHeight="1" x14ac:dyDescent="0.4">
      <c r="A32" s="6"/>
      <c r="B32" s="23">
        <v>29</v>
      </c>
      <c r="C32" s="30" t="s">
        <v>279</v>
      </c>
      <c r="D32" s="26" t="s">
        <v>446</v>
      </c>
      <c r="E32" s="23" t="s">
        <v>272</v>
      </c>
      <c r="F32" s="23"/>
      <c r="G32" s="23"/>
    </row>
    <row r="33" spans="1:7" ht="14.25" customHeight="1" x14ac:dyDescent="0.4">
      <c r="A33" s="6"/>
      <c r="B33" s="23">
        <v>30</v>
      </c>
      <c r="C33" s="30" t="s">
        <v>275</v>
      </c>
      <c r="D33" s="31" t="s">
        <v>434</v>
      </c>
      <c r="E33" s="23" t="s">
        <v>272</v>
      </c>
      <c r="F33" s="23"/>
      <c r="G33" s="23"/>
    </row>
    <row r="34" spans="1:7" ht="14.25" customHeight="1" x14ac:dyDescent="0.4">
      <c r="A34" s="6"/>
      <c r="B34" s="23">
        <v>31</v>
      </c>
      <c r="C34" s="30" t="s">
        <v>281</v>
      </c>
      <c r="D34" s="31" t="s">
        <v>447</v>
      </c>
      <c r="E34" s="23" t="s">
        <v>286</v>
      </c>
      <c r="F34" s="23" t="s">
        <v>424</v>
      </c>
      <c r="G34" s="23"/>
    </row>
    <row r="35" spans="1:7" ht="14.25" customHeight="1" x14ac:dyDescent="0.4">
      <c r="A35" s="6"/>
      <c r="B35" s="23">
        <v>32</v>
      </c>
      <c r="C35" s="30" t="s">
        <v>283</v>
      </c>
      <c r="D35" s="31" t="s">
        <v>448</v>
      </c>
      <c r="E35" s="23" t="s">
        <v>282</v>
      </c>
      <c r="F35" s="23"/>
      <c r="G35" s="23"/>
    </row>
    <row r="36" spans="1:7" ht="14.25" customHeight="1" x14ac:dyDescent="0.4">
      <c r="A36" s="6"/>
      <c r="B36" s="23">
        <v>33</v>
      </c>
      <c r="C36" s="30" t="s">
        <v>284</v>
      </c>
      <c r="D36" s="31"/>
      <c r="E36" s="23" t="s">
        <v>282</v>
      </c>
      <c r="F36" s="23"/>
      <c r="G36" s="23"/>
    </row>
    <row r="37" spans="1:7" ht="14.25" customHeight="1" x14ac:dyDescent="0.4">
      <c r="A37" s="6"/>
      <c r="B37" s="23">
        <v>34</v>
      </c>
      <c r="C37" s="27" t="s">
        <v>285</v>
      </c>
      <c r="D37" s="31"/>
      <c r="E37" s="23" t="s">
        <v>282</v>
      </c>
      <c r="F37" s="23"/>
      <c r="G37" s="23"/>
    </row>
    <row r="38" spans="1:7" ht="14.25" customHeight="1" x14ac:dyDescent="0.4">
      <c r="A38" s="6"/>
      <c r="B38" s="23">
        <v>35</v>
      </c>
      <c r="C38" s="27" t="s">
        <v>288</v>
      </c>
      <c r="D38" s="31"/>
      <c r="E38" s="23" t="s">
        <v>287</v>
      </c>
      <c r="F38" s="23"/>
      <c r="G38" s="23"/>
    </row>
    <row r="39" spans="1:7" ht="14.25" customHeight="1" x14ac:dyDescent="0.4">
      <c r="A39" s="6"/>
      <c r="B39" s="23">
        <v>36</v>
      </c>
      <c r="C39" s="27" t="s">
        <v>289</v>
      </c>
      <c r="D39" s="31"/>
      <c r="E39" s="23" t="s">
        <v>287</v>
      </c>
      <c r="F39" s="23"/>
      <c r="G39" s="23"/>
    </row>
    <row r="40" spans="1:7" ht="14.25" customHeight="1" x14ac:dyDescent="0.4">
      <c r="A40" s="6"/>
      <c r="B40" s="23">
        <v>37</v>
      </c>
      <c r="C40" s="32" t="s">
        <v>290</v>
      </c>
      <c r="D40" s="31" t="s">
        <v>449</v>
      </c>
      <c r="E40" s="23" t="s">
        <v>296</v>
      </c>
      <c r="F40" s="23"/>
      <c r="G40" s="23"/>
    </row>
    <row r="41" spans="1:7" ht="14.25" customHeight="1" x14ac:dyDescent="0.4">
      <c r="A41" s="6"/>
      <c r="B41" s="23">
        <v>38</v>
      </c>
      <c r="C41" s="27" t="s">
        <v>292</v>
      </c>
      <c r="D41" s="31"/>
      <c r="E41" s="23" t="s">
        <v>291</v>
      </c>
      <c r="F41" s="23"/>
      <c r="G41" s="23"/>
    </row>
    <row r="42" spans="1:7" ht="14.25" customHeight="1" x14ac:dyDescent="0.4">
      <c r="A42" s="6"/>
      <c r="B42" s="23">
        <v>39</v>
      </c>
      <c r="C42" s="27" t="s">
        <v>293</v>
      </c>
      <c r="D42" s="31" t="s">
        <v>451</v>
      </c>
      <c r="E42" s="23" t="s">
        <v>291</v>
      </c>
      <c r="F42" s="23"/>
      <c r="G42" s="23"/>
    </row>
    <row r="43" spans="1:7" ht="14.25" customHeight="1" x14ac:dyDescent="0.4">
      <c r="A43" s="6"/>
      <c r="B43" s="23">
        <v>40</v>
      </c>
      <c r="C43" s="27" t="s">
        <v>294</v>
      </c>
      <c r="D43" s="31" t="s">
        <v>452</v>
      </c>
      <c r="E43" s="23" t="s">
        <v>291</v>
      </c>
      <c r="F43" s="23"/>
      <c r="G43" s="23"/>
    </row>
    <row r="44" spans="1:7" ht="14.25" customHeight="1" x14ac:dyDescent="0.4">
      <c r="A44" s="6"/>
      <c r="B44" s="23">
        <v>41</v>
      </c>
      <c r="C44" s="30" t="s">
        <v>295</v>
      </c>
      <c r="D44" s="31" t="s">
        <v>453</v>
      </c>
      <c r="E44" s="23" t="s">
        <v>291</v>
      </c>
      <c r="F44" s="23"/>
      <c r="G44" s="23"/>
    </row>
    <row r="45" spans="1:7" ht="14.25" customHeight="1" x14ac:dyDescent="0.4">
      <c r="A45" s="6"/>
      <c r="B45" s="23">
        <v>42</v>
      </c>
      <c r="C45" s="27" t="s">
        <v>297</v>
      </c>
      <c r="D45" s="31" t="s">
        <v>450</v>
      </c>
      <c r="E45" s="23" t="s">
        <v>299</v>
      </c>
      <c r="F45" s="23"/>
      <c r="G45" s="23"/>
    </row>
    <row r="46" spans="1:7" ht="14.25" customHeight="1" x14ac:dyDescent="0.4">
      <c r="A46" s="6"/>
      <c r="B46" s="23">
        <v>43</v>
      </c>
      <c r="C46" s="27" t="s">
        <v>300</v>
      </c>
      <c r="D46" s="26"/>
      <c r="E46" s="23" t="s">
        <v>302</v>
      </c>
      <c r="F46" s="23"/>
      <c r="G46" s="23"/>
    </row>
    <row r="47" spans="1:7" ht="14.25" customHeight="1" x14ac:dyDescent="0.4">
      <c r="A47" s="6"/>
      <c r="B47" s="23">
        <v>44</v>
      </c>
      <c r="C47" s="27" t="s">
        <v>301</v>
      </c>
      <c r="D47" s="26"/>
      <c r="E47" s="23" t="s">
        <v>302</v>
      </c>
      <c r="F47" s="23"/>
      <c r="G47" s="23"/>
    </row>
    <row r="48" spans="1:7" ht="14.25" customHeight="1" x14ac:dyDescent="0.4">
      <c r="A48" s="6"/>
      <c r="B48" s="23">
        <v>45</v>
      </c>
      <c r="C48" s="30" t="s">
        <v>303</v>
      </c>
      <c r="D48" s="26" t="s">
        <v>451</v>
      </c>
      <c r="E48" s="23" t="s">
        <v>307</v>
      </c>
      <c r="F48" s="23"/>
      <c r="G48" s="23"/>
    </row>
    <row r="49" spans="1:7" ht="14.25" customHeight="1" x14ac:dyDescent="0.4">
      <c r="A49" s="6"/>
      <c r="B49" s="23">
        <v>46</v>
      </c>
      <c r="C49" s="30" t="s">
        <v>304</v>
      </c>
      <c r="D49" s="26"/>
      <c r="E49" s="23" t="s">
        <v>308</v>
      </c>
      <c r="F49" s="23"/>
      <c r="G49" s="23"/>
    </row>
    <row r="50" spans="1:7" ht="14.25" customHeight="1" x14ac:dyDescent="0.4">
      <c r="A50" s="6"/>
      <c r="B50" s="23">
        <v>47</v>
      </c>
      <c r="C50" s="27" t="s">
        <v>305</v>
      </c>
      <c r="D50" s="26" t="s">
        <v>445</v>
      </c>
      <c r="E50" s="23" t="s">
        <v>311</v>
      </c>
      <c r="F50" s="23"/>
      <c r="G50" s="23"/>
    </row>
    <row r="51" spans="1:7" ht="14.25" customHeight="1" x14ac:dyDescent="0.4">
      <c r="A51" s="6"/>
      <c r="B51" s="23">
        <v>48</v>
      </c>
      <c r="C51" s="28" t="s">
        <v>310</v>
      </c>
      <c r="D51" s="26" t="s">
        <v>454</v>
      </c>
      <c r="E51" s="23" t="s">
        <v>306</v>
      </c>
      <c r="F51" s="23"/>
      <c r="G51" s="23"/>
    </row>
    <row r="52" spans="1:7" ht="14.25" customHeight="1" x14ac:dyDescent="0.4">
      <c r="A52" s="6"/>
      <c r="B52" s="23">
        <v>49</v>
      </c>
      <c r="C52" s="28" t="s">
        <v>309</v>
      </c>
      <c r="D52" s="26"/>
      <c r="E52" s="23" t="s">
        <v>306</v>
      </c>
      <c r="F52" s="23"/>
      <c r="G52" s="23"/>
    </row>
    <row r="53" spans="1:7" ht="14.25" customHeight="1" x14ac:dyDescent="0.4">
      <c r="A53" s="6"/>
      <c r="B53" s="23">
        <v>50</v>
      </c>
      <c r="C53" s="30" t="s">
        <v>313</v>
      </c>
      <c r="D53" s="31" t="s">
        <v>455</v>
      </c>
      <c r="E53" s="23" t="s">
        <v>317</v>
      </c>
      <c r="F53" s="23"/>
      <c r="G53" s="23"/>
    </row>
    <row r="54" spans="1:7" ht="14.25" customHeight="1" x14ac:dyDescent="0.4">
      <c r="A54" s="6"/>
      <c r="B54" s="23">
        <v>51</v>
      </c>
      <c r="C54" s="27" t="s">
        <v>314</v>
      </c>
      <c r="D54" s="26"/>
      <c r="E54" s="23" t="s">
        <v>312</v>
      </c>
      <c r="F54" s="23"/>
      <c r="G54" s="23"/>
    </row>
    <row r="55" spans="1:7" ht="14.25" customHeight="1" x14ac:dyDescent="0.4">
      <c r="A55" s="6"/>
      <c r="B55" s="23">
        <v>52</v>
      </c>
      <c r="C55" s="30" t="s">
        <v>315</v>
      </c>
      <c r="D55" s="26"/>
      <c r="E55" s="23" t="s">
        <v>312</v>
      </c>
      <c r="F55" s="23"/>
      <c r="G55" s="23"/>
    </row>
    <row r="56" spans="1:7" ht="14.25" customHeight="1" x14ac:dyDescent="0.4">
      <c r="A56" s="6"/>
      <c r="B56" s="23">
        <v>53</v>
      </c>
      <c r="C56" s="30" t="s">
        <v>316</v>
      </c>
      <c r="D56" s="26" t="s">
        <v>456</v>
      </c>
      <c r="E56" s="23" t="s">
        <v>312</v>
      </c>
      <c r="F56" s="23"/>
      <c r="G56" s="23"/>
    </row>
    <row r="57" spans="1:7" ht="14.25" customHeight="1" x14ac:dyDescent="0.4">
      <c r="A57" s="6"/>
      <c r="B57" s="23">
        <v>54</v>
      </c>
      <c r="C57" s="28" t="s">
        <v>318</v>
      </c>
      <c r="D57" s="31"/>
      <c r="E57" s="23" t="s">
        <v>321</v>
      </c>
      <c r="F57" s="23"/>
      <c r="G57" s="23"/>
    </row>
    <row r="58" spans="1:7" ht="14.25" customHeight="1" x14ac:dyDescent="0.4">
      <c r="A58" s="6"/>
      <c r="B58" s="23">
        <v>55</v>
      </c>
      <c r="C58" s="32" t="s">
        <v>319</v>
      </c>
      <c r="D58" s="31" t="s">
        <v>457</v>
      </c>
      <c r="E58" s="23" t="s">
        <v>320</v>
      </c>
      <c r="F58" s="23"/>
      <c r="G58" s="23"/>
    </row>
    <row r="59" spans="1:7" ht="14.25" customHeight="1" x14ac:dyDescent="0.4">
      <c r="A59" s="6"/>
      <c r="B59" s="23">
        <v>56</v>
      </c>
      <c r="C59" s="30" t="s">
        <v>322</v>
      </c>
      <c r="D59" s="26" t="s">
        <v>443</v>
      </c>
      <c r="E59" s="23" t="s">
        <v>329</v>
      </c>
      <c r="F59" s="23" t="s">
        <v>298</v>
      </c>
      <c r="G59" s="23"/>
    </row>
    <row r="60" spans="1:7" ht="14.25" customHeight="1" x14ac:dyDescent="0.4">
      <c r="A60" s="6"/>
      <c r="B60" s="23">
        <v>57</v>
      </c>
      <c r="C60" s="30" t="s">
        <v>323</v>
      </c>
      <c r="D60" s="29" t="s">
        <v>430</v>
      </c>
      <c r="E60" s="23" t="s">
        <v>328</v>
      </c>
      <c r="F60" s="23"/>
      <c r="G60" s="23"/>
    </row>
    <row r="61" spans="1:7" ht="14.25" customHeight="1" x14ac:dyDescent="0.4">
      <c r="A61" s="6"/>
      <c r="B61" s="23">
        <v>58</v>
      </c>
      <c r="C61" s="30" t="s">
        <v>324</v>
      </c>
      <c r="D61" s="29" t="s">
        <v>444</v>
      </c>
      <c r="E61" s="23" t="s">
        <v>328</v>
      </c>
      <c r="F61" s="23"/>
      <c r="G61" s="23"/>
    </row>
    <row r="62" spans="1:7" ht="14.25" customHeight="1" x14ac:dyDescent="0.4">
      <c r="A62" s="6"/>
      <c r="B62" s="23">
        <v>59</v>
      </c>
      <c r="C62" s="30" t="s">
        <v>325</v>
      </c>
      <c r="D62" s="31" t="s">
        <v>458</v>
      </c>
      <c r="E62" s="23" t="s">
        <v>328</v>
      </c>
      <c r="F62" s="23"/>
      <c r="G62" s="23"/>
    </row>
    <row r="63" spans="1:7" ht="14.25" customHeight="1" x14ac:dyDescent="0.4">
      <c r="A63" s="6"/>
      <c r="B63" s="23">
        <v>60</v>
      </c>
      <c r="C63" s="30" t="s">
        <v>326</v>
      </c>
      <c r="D63" s="26" t="s">
        <v>443</v>
      </c>
      <c r="E63" s="23" t="s">
        <v>328</v>
      </c>
      <c r="F63" s="23"/>
      <c r="G63" s="23"/>
    </row>
    <row r="64" spans="1:7" ht="14.25" customHeight="1" x14ac:dyDescent="0.4">
      <c r="A64" s="6"/>
      <c r="B64" s="23">
        <v>61</v>
      </c>
      <c r="C64" s="25" t="s">
        <v>327</v>
      </c>
      <c r="D64" s="31" t="s">
        <v>459</v>
      </c>
      <c r="E64" s="23" t="s">
        <v>328</v>
      </c>
      <c r="F64" s="23"/>
      <c r="G64" s="23"/>
    </row>
    <row r="65" spans="1:7" ht="14.25" customHeight="1" x14ac:dyDescent="0.4">
      <c r="A65" s="6"/>
      <c r="B65" s="23">
        <v>62</v>
      </c>
      <c r="C65" s="30" t="s">
        <v>330</v>
      </c>
      <c r="D65" s="31" t="s">
        <v>460</v>
      </c>
      <c r="E65" s="23" t="s">
        <v>339</v>
      </c>
      <c r="F65" s="23"/>
      <c r="G65" s="23"/>
    </row>
    <row r="66" spans="1:7" ht="14.25" customHeight="1" x14ac:dyDescent="0.4">
      <c r="A66" s="6"/>
      <c r="B66" s="23">
        <v>63</v>
      </c>
      <c r="C66" s="30" t="s">
        <v>331</v>
      </c>
      <c r="D66" s="29" t="s">
        <v>439</v>
      </c>
      <c r="E66" s="23" t="s">
        <v>338</v>
      </c>
      <c r="F66" s="23"/>
      <c r="G66" s="23"/>
    </row>
    <row r="67" spans="1:7" ht="14.25" customHeight="1" x14ac:dyDescent="0.4">
      <c r="A67" s="6"/>
      <c r="B67" s="23">
        <v>64</v>
      </c>
      <c r="C67" s="30" t="s">
        <v>332</v>
      </c>
      <c r="D67" s="26" t="s">
        <v>466</v>
      </c>
      <c r="E67" s="23" t="s">
        <v>338</v>
      </c>
      <c r="F67" s="23"/>
      <c r="G67" s="23"/>
    </row>
    <row r="68" spans="1:7" ht="14.25" customHeight="1" x14ac:dyDescent="0.4">
      <c r="A68" s="6"/>
      <c r="B68" s="23">
        <v>65</v>
      </c>
      <c r="C68" s="30" t="s">
        <v>333</v>
      </c>
      <c r="D68" s="31" t="s">
        <v>450</v>
      </c>
      <c r="E68" s="23" t="s">
        <v>338</v>
      </c>
      <c r="F68" s="23"/>
      <c r="G68" s="23"/>
    </row>
    <row r="69" spans="1:7" ht="14.25" customHeight="1" x14ac:dyDescent="0.4">
      <c r="A69" s="6"/>
      <c r="B69" s="23">
        <v>66</v>
      </c>
      <c r="C69" s="27" t="s">
        <v>334</v>
      </c>
      <c r="D69" s="31" t="s">
        <v>461</v>
      </c>
      <c r="E69" s="23" t="s">
        <v>338</v>
      </c>
      <c r="F69" s="23"/>
      <c r="G69" s="23"/>
    </row>
    <row r="70" spans="1:7" ht="14.25" customHeight="1" x14ac:dyDescent="0.4">
      <c r="A70" s="6"/>
      <c r="B70" s="23">
        <v>67</v>
      </c>
      <c r="C70" s="30" t="s">
        <v>335</v>
      </c>
      <c r="D70" s="31" t="s">
        <v>462</v>
      </c>
      <c r="E70" s="23" t="s">
        <v>338</v>
      </c>
      <c r="F70" s="23"/>
      <c r="G70" s="23"/>
    </row>
    <row r="71" spans="1:7" ht="14.25" customHeight="1" x14ac:dyDescent="0.4">
      <c r="A71" s="6"/>
      <c r="B71" s="23">
        <v>68</v>
      </c>
      <c r="C71" s="30" t="s">
        <v>336</v>
      </c>
      <c r="D71" s="31" t="s">
        <v>514</v>
      </c>
      <c r="E71" s="23" t="s">
        <v>338</v>
      </c>
      <c r="F71" s="23"/>
      <c r="G71" s="23"/>
    </row>
    <row r="72" spans="1:7" ht="14.25" customHeight="1" x14ac:dyDescent="0.4">
      <c r="A72" s="6"/>
      <c r="B72" s="23">
        <v>69</v>
      </c>
      <c r="C72" s="30" t="s">
        <v>337</v>
      </c>
      <c r="D72" s="31" t="s">
        <v>463</v>
      </c>
      <c r="E72" s="23" t="s">
        <v>338</v>
      </c>
      <c r="F72" s="23"/>
      <c r="G72" s="23"/>
    </row>
    <row r="73" spans="1:7" ht="14.25" customHeight="1" x14ac:dyDescent="0.4">
      <c r="A73" s="6"/>
      <c r="B73" s="23">
        <v>70</v>
      </c>
      <c r="C73" s="30" t="s">
        <v>340</v>
      </c>
      <c r="D73" s="26"/>
      <c r="E73" s="23" t="s">
        <v>349</v>
      </c>
      <c r="F73" s="23"/>
      <c r="G73" s="23"/>
    </row>
    <row r="74" spans="1:7" ht="14.25" customHeight="1" x14ac:dyDescent="0.4">
      <c r="A74" s="6"/>
      <c r="B74" s="23">
        <v>71</v>
      </c>
      <c r="C74" s="28" t="s">
        <v>342</v>
      </c>
      <c r="D74" s="31" t="s">
        <v>461</v>
      </c>
      <c r="E74" s="23" t="s">
        <v>349</v>
      </c>
      <c r="F74" s="23"/>
      <c r="G74" s="23"/>
    </row>
    <row r="75" spans="1:7" ht="14.25" customHeight="1" x14ac:dyDescent="0.4">
      <c r="A75" s="6"/>
      <c r="B75" s="23">
        <v>72</v>
      </c>
      <c r="C75" s="30" t="s">
        <v>341</v>
      </c>
      <c r="D75" s="31" t="s">
        <v>466</v>
      </c>
      <c r="E75" s="23" t="s">
        <v>348</v>
      </c>
      <c r="F75" s="23"/>
      <c r="G75" s="23"/>
    </row>
    <row r="76" spans="1:7" ht="14.25" customHeight="1" x14ac:dyDescent="0.4">
      <c r="A76" s="6"/>
      <c r="B76" s="23">
        <v>73</v>
      </c>
      <c r="C76" s="30" t="s">
        <v>372</v>
      </c>
      <c r="D76" s="31"/>
      <c r="E76" s="23" t="s">
        <v>348</v>
      </c>
      <c r="F76" s="23"/>
      <c r="G76" s="23"/>
    </row>
    <row r="77" spans="1:7" ht="14.25" customHeight="1" x14ac:dyDescent="0.4">
      <c r="A77" s="6"/>
      <c r="B77" s="23">
        <v>74</v>
      </c>
      <c r="C77" s="30" t="s">
        <v>343</v>
      </c>
      <c r="D77" s="31" t="s">
        <v>506</v>
      </c>
      <c r="E77" s="23" t="s">
        <v>348</v>
      </c>
      <c r="F77" s="23"/>
      <c r="G77" s="23"/>
    </row>
    <row r="78" spans="1:7" ht="14.25" customHeight="1" x14ac:dyDescent="0.4">
      <c r="A78" s="6"/>
      <c r="B78" s="23">
        <v>75</v>
      </c>
      <c r="C78" s="30" t="s">
        <v>344</v>
      </c>
      <c r="D78" s="26" t="s">
        <v>507</v>
      </c>
      <c r="E78" s="23" t="s">
        <v>348</v>
      </c>
      <c r="F78" s="23"/>
      <c r="G78" s="23"/>
    </row>
    <row r="79" spans="1:7" ht="14.25" customHeight="1" x14ac:dyDescent="0.4">
      <c r="A79" s="6"/>
      <c r="B79" s="23">
        <v>76</v>
      </c>
      <c r="C79" s="27" t="s">
        <v>345</v>
      </c>
      <c r="D79" s="31" t="s">
        <v>508</v>
      </c>
      <c r="E79" s="23" t="s">
        <v>348</v>
      </c>
      <c r="F79" s="23"/>
      <c r="G79" s="23"/>
    </row>
    <row r="80" spans="1:7" ht="14.25" customHeight="1" x14ac:dyDescent="0.4">
      <c r="A80" s="6"/>
      <c r="B80" s="23">
        <v>77</v>
      </c>
      <c r="C80" s="30" t="s">
        <v>346</v>
      </c>
      <c r="D80" s="31" t="s">
        <v>509</v>
      </c>
      <c r="E80" s="23" t="s">
        <v>348</v>
      </c>
      <c r="F80" s="23"/>
      <c r="G80" s="23"/>
    </row>
    <row r="81" spans="1:7" ht="14.25" customHeight="1" x14ac:dyDescent="0.4">
      <c r="A81" s="6"/>
      <c r="B81" s="23">
        <v>78</v>
      </c>
      <c r="C81" s="30" t="s">
        <v>347</v>
      </c>
      <c r="D81" s="31" t="s">
        <v>510</v>
      </c>
      <c r="E81" s="23" t="s">
        <v>348</v>
      </c>
      <c r="F81" s="23"/>
      <c r="G81" s="23"/>
    </row>
    <row r="82" spans="1:7" ht="14.25" customHeight="1" x14ac:dyDescent="0.4">
      <c r="A82" s="6"/>
      <c r="B82" s="23">
        <v>79</v>
      </c>
      <c r="C82" s="30" t="s">
        <v>350</v>
      </c>
      <c r="D82" s="31" t="s">
        <v>464</v>
      </c>
      <c r="E82" s="23" t="s">
        <v>361</v>
      </c>
      <c r="F82" s="23"/>
      <c r="G82" s="23"/>
    </row>
    <row r="83" spans="1:7" ht="14.25" customHeight="1" x14ac:dyDescent="0.4">
      <c r="A83" s="6"/>
      <c r="B83" s="23">
        <v>80</v>
      </c>
      <c r="C83" s="30" t="s">
        <v>351</v>
      </c>
      <c r="D83" s="31" t="s">
        <v>465</v>
      </c>
      <c r="E83" s="23" t="s">
        <v>361</v>
      </c>
      <c r="F83" s="23"/>
      <c r="G83" s="23"/>
    </row>
    <row r="84" spans="1:7" ht="14.25" customHeight="1" x14ac:dyDescent="0.4">
      <c r="A84" s="6"/>
      <c r="B84" s="23">
        <v>81</v>
      </c>
      <c r="C84" s="30" t="s">
        <v>352</v>
      </c>
      <c r="D84" s="31"/>
      <c r="E84" s="23" t="s">
        <v>360</v>
      </c>
      <c r="F84" s="23"/>
      <c r="G84" s="23"/>
    </row>
    <row r="85" spans="1:7" ht="14.25" customHeight="1" x14ac:dyDescent="0.4">
      <c r="A85" s="6"/>
      <c r="B85" s="23">
        <v>82</v>
      </c>
      <c r="C85" s="30" t="s">
        <v>353</v>
      </c>
      <c r="D85" s="29" t="s">
        <v>467</v>
      </c>
      <c r="E85" s="23" t="s">
        <v>360</v>
      </c>
      <c r="F85" s="23" t="s">
        <v>424</v>
      </c>
      <c r="G85" s="23"/>
    </row>
    <row r="86" spans="1:7" ht="14.25" customHeight="1" x14ac:dyDescent="0.4">
      <c r="A86" s="6"/>
      <c r="B86" s="23">
        <v>83</v>
      </c>
      <c r="C86" s="30" t="s">
        <v>370</v>
      </c>
      <c r="D86" s="31" t="s">
        <v>468</v>
      </c>
      <c r="E86" s="23" t="s">
        <v>360</v>
      </c>
      <c r="F86" s="23"/>
      <c r="G86" s="23"/>
    </row>
    <row r="87" spans="1:7" ht="14.25" customHeight="1" x14ac:dyDescent="0.4">
      <c r="A87" s="6"/>
      <c r="B87" s="23">
        <v>84</v>
      </c>
      <c r="C87" s="30" t="s">
        <v>371</v>
      </c>
      <c r="D87" s="31"/>
      <c r="E87" s="23" t="s">
        <v>360</v>
      </c>
      <c r="F87" s="23"/>
      <c r="G87" s="23"/>
    </row>
    <row r="88" spans="1:7" ht="14.25" customHeight="1" x14ac:dyDescent="0.4">
      <c r="A88" s="6"/>
      <c r="B88" s="23">
        <v>85</v>
      </c>
      <c r="C88" s="30" t="s">
        <v>354</v>
      </c>
      <c r="D88" s="26" t="s">
        <v>469</v>
      </c>
      <c r="E88" s="23" t="s">
        <v>360</v>
      </c>
      <c r="F88" s="23" t="s">
        <v>424</v>
      </c>
      <c r="G88" s="23"/>
    </row>
    <row r="89" spans="1:7" ht="14.25" customHeight="1" x14ac:dyDescent="0.4">
      <c r="A89" s="6"/>
      <c r="B89" s="23">
        <v>86</v>
      </c>
      <c r="C89" s="30" t="s">
        <v>355</v>
      </c>
      <c r="D89" s="31" t="s">
        <v>470</v>
      </c>
      <c r="E89" s="23" t="s">
        <v>360</v>
      </c>
      <c r="F89" s="23"/>
      <c r="G89" s="23"/>
    </row>
    <row r="90" spans="1:7" ht="14.25" customHeight="1" x14ac:dyDescent="0.4">
      <c r="A90" s="6"/>
      <c r="B90" s="23">
        <v>87</v>
      </c>
      <c r="C90" s="30" t="s">
        <v>356</v>
      </c>
      <c r="D90" s="35" t="s">
        <v>471</v>
      </c>
      <c r="E90" s="23" t="s">
        <v>360</v>
      </c>
      <c r="F90" s="23"/>
      <c r="G90" s="23"/>
    </row>
    <row r="91" spans="1:7" ht="14.25" customHeight="1" x14ac:dyDescent="0.4">
      <c r="A91" s="6"/>
      <c r="B91" s="23">
        <v>88</v>
      </c>
      <c r="C91" s="30" t="s">
        <v>357</v>
      </c>
      <c r="D91" s="31" t="s">
        <v>472</v>
      </c>
      <c r="E91" s="23" t="s">
        <v>360</v>
      </c>
      <c r="F91" s="23"/>
      <c r="G91" s="23"/>
    </row>
    <row r="92" spans="1:7" ht="14.25" customHeight="1" x14ac:dyDescent="0.4">
      <c r="A92" s="6"/>
      <c r="B92" s="23">
        <v>89</v>
      </c>
      <c r="C92" s="30" t="s">
        <v>358</v>
      </c>
      <c r="D92" s="31" t="s">
        <v>473</v>
      </c>
      <c r="E92" s="23" t="s">
        <v>360</v>
      </c>
      <c r="F92" s="23"/>
      <c r="G92" s="23"/>
    </row>
    <row r="93" spans="1:7" ht="14.25" customHeight="1" x14ac:dyDescent="0.4">
      <c r="A93" s="6"/>
      <c r="B93" s="23">
        <v>90</v>
      </c>
      <c r="C93" s="32" t="s">
        <v>359</v>
      </c>
      <c r="D93" s="31" t="s">
        <v>474</v>
      </c>
      <c r="E93" s="23" t="s">
        <v>360</v>
      </c>
      <c r="F93" s="23"/>
      <c r="G93" s="23"/>
    </row>
    <row r="94" spans="1:7" ht="14.25" customHeight="1" x14ac:dyDescent="0.4">
      <c r="A94" s="6"/>
      <c r="B94" s="23">
        <v>91</v>
      </c>
      <c r="C94" s="30" t="s">
        <v>362</v>
      </c>
      <c r="D94" s="31"/>
      <c r="E94" s="23" t="s">
        <v>369</v>
      </c>
      <c r="F94" s="23"/>
      <c r="G94" s="23"/>
    </row>
    <row r="95" spans="1:7" ht="14.25" customHeight="1" x14ac:dyDescent="0.4">
      <c r="A95" s="6"/>
      <c r="B95" s="23">
        <v>92</v>
      </c>
      <c r="C95" s="27" t="s">
        <v>363</v>
      </c>
      <c r="D95" s="26" t="s">
        <v>443</v>
      </c>
      <c r="E95" s="23" t="s">
        <v>368</v>
      </c>
      <c r="F95" s="23"/>
      <c r="G95" s="23"/>
    </row>
    <row r="96" spans="1:7" ht="14.25" customHeight="1" x14ac:dyDescent="0.4">
      <c r="A96" s="6"/>
      <c r="B96" s="23">
        <v>93</v>
      </c>
      <c r="C96" s="30" t="s">
        <v>364</v>
      </c>
      <c r="D96" s="31" t="s">
        <v>475</v>
      </c>
      <c r="E96" s="23" t="s">
        <v>368</v>
      </c>
      <c r="F96" s="23"/>
      <c r="G96" s="23"/>
    </row>
    <row r="97" spans="1:7" ht="14.25" customHeight="1" x14ac:dyDescent="0.4">
      <c r="A97" s="6"/>
      <c r="B97" s="23">
        <v>94</v>
      </c>
      <c r="C97" s="30" t="s">
        <v>365</v>
      </c>
      <c r="D97" s="31" t="s">
        <v>476</v>
      </c>
      <c r="E97" s="23" t="s">
        <v>368</v>
      </c>
      <c r="F97" s="23"/>
      <c r="G97" s="23"/>
    </row>
    <row r="98" spans="1:7" ht="14.25" customHeight="1" x14ac:dyDescent="0.4">
      <c r="A98" s="6"/>
      <c r="B98" s="23">
        <v>95</v>
      </c>
      <c r="C98" s="30" t="s">
        <v>512</v>
      </c>
      <c r="D98" s="31" t="s">
        <v>513</v>
      </c>
      <c r="E98" s="23" t="s">
        <v>368</v>
      </c>
      <c r="F98" s="23"/>
      <c r="G98" s="23"/>
    </row>
    <row r="99" spans="1:7" ht="14.25" customHeight="1" x14ac:dyDescent="0.4">
      <c r="A99" s="6"/>
      <c r="B99" s="23">
        <v>96</v>
      </c>
      <c r="C99" s="30" t="s">
        <v>366</v>
      </c>
      <c r="D99" s="31" t="s">
        <v>477</v>
      </c>
      <c r="E99" s="23" t="s">
        <v>368</v>
      </c>
      <c r="F99" s="23"/>
      <c r="G99" s="23"/>
    </row>
    <row r="100" spans="1:7" ht="14.25" customHeight="1" x14ac:dyDescent="0.4">
      <c r="A100" s="6"/>
      <c r="B100" s="23">
        <v>97</v>
      </c>
      <c r="C100" s="30" t="s">
        <v>367</v>
      </c>
      <c r="D100" s="31" t="s">
        <v>511</v>
      </c>
      <c r="E100" s="23" t="s">
        <v>368</v>
      </c>
      <c r="F100" s="23"/>
      <c r="G100" s="23"/>
    </row>
    <row r="101" spans="1:7" ht="14.25" customHeight="1" x14ac:dyDescent="0.4">
      <c r="A101" s="6"/>
      <c r="B101" s="23">
        <v>98</v>
      </c>
      <c r="C101" s="27" t="s">
        <v>373</v>
      </c>
      <c r="D101" s="31" t="s">
        <v>478</v>
      </c>
      <c r="E101" s="23" t="s">
        <v>393</v>
      </c>
      <c r="F101" s="23"/>
      <c r="G101" s="23"/>
    </row>
    <row r="102" spans="1:7" ht="14.25" customHeight="1" x14ac:dyDescent="0.4">
      <c r="A102" s="6"/>
      <c r="B102" s="23">
        <v>99</v>
      </c>
      <c r="C102" s="28" t="s">
        <v>374</v>
      </c>
      <c r="D102" s="31" t="s">
        <v>479</v>
      </c>
      <c r="E102" s="23" t="s">
        <v>393</v>
      </c>
      <c r="F102" s="23"/>
      <c r="G102" s="23"/>
    </row>
    <row r="103" spans="1:7" ht="14.25" customHeight="1" x14ac:dyDescent="0.4">
      <c r="A103" s="6"/>
      <c r="B103" s="23">
        <v>100</v>
      </c>
      <c r="C103" s="30" t="s">
        <v>375</v>
      </c>
      <c r="D103" s="31" t="s">
        <v>480</v>
      </c>
      <c r="E103" s="23" t="s">
        <v>393</v>
      </c>
      <c r="F103" s="23"/>
      <c r="G103" s="23"/>
    </row>
    <row r="104" spans="1:7" ht="14.25" customHeight="1" x14ac:dyDescent="0.4">
      <c r="A104" s="6"/>
      <c r="B104" s="23">
        <v>101</v>
      </c>
      <c r="C104" s="30" t="s">
        <v>376</v>
      </c>
      <c r="D104" s="31"/>
      <c r="E104" s="23" t="s">
        <v>392</v>
      </c>
      <c r="F104" s="23"/>
      <c r="G104" s="23"/>
    </row>
    <row r="105" spans="1:7" ht="14.25" customHeight="1" x14ac:dyDescent="0.4">
      <c r="A105" s="6"/>
      <c r="B105" s="23">
        <v>102</v>
      </c>
      <c r="C105" s="32" t="s">
        <v>377</v>
      </c>
      <c r="D105" s="31" t="s">
        <v>481</v>
      </c>
      <c r="E105" s="23" t="s">
        <v>392</v>
      </c>
      <c r="F105" s="23"/>
      <c r="G105" s="23"/>
    </row>
    <row r="106" spans="1:7" ht="14.25" customHeight="1" x14ac:dyDescent="0.4">
      <c r="A106" s="6"/>
      <c r="B106" s="23">
        <v>103</v>
      </c>
      <c r="C106" s="30" t="s">
        <v>378</v>
      </c>
      <c r="D106" s="31"/>
      <c r="E106" s="23" t="s">
        <v>392</v>
      </c>
      <c r="F106" s="23"/>
      <c r="G106" s="23"/>
    </row>
    <row r="107" spans="1:7" ht="14.25" customHeight="1" x14ac:dyDescent="0.4">
      <c r="A107" s="6"/>
      <c r="B107" s="23">
        <v>104</v>
      </c>
      <c r="C107" s="25" t="s">
        <v>379</v>
      </c>
      <c r="D107" s="31" t="s">
        <v>482</v>
      </c>
      <c r="E107" s="23" t="s">
        <v>392</v>
      </c>
      <c r="F107" s="23"/>
      <c r="G107" s="23"/>
    </row>
    <row r="108" spans="1:7" ht="14.25" customHeight="1" x14ac:dyDescent="0.4">
      <c r="A108" s="6"/>
      <c r="B108" s="23">
        <v>105</v>
      </c>
      <c r="C108" s="30" t="s">
        <v>380</v>
      </c>
      <c r="D108" s="31"/>
      <c r="E108" s="23" t="s">
        <v>392</v>
      </c>
      <c r="F108" s="23"/>
      <c r="G108" s="23"/>
    </row>
    <row r="109" spans="1:7" ht="14.25" customHeight="1" x14ac:dyDescent="0.4">
      <c r="A109" s="6"/>
      <c r="B109" s="23">
        <v>106</v>
      </c>
      <c r="C109" s="30" t="s">
        <v>381</v>
      </c>
      <c r="D109" s="31"/>
      <c r="E109" s="23" t="s">
        <v>392</v>
      </c>
      <c r="F109" s="23"/>
      <c r="G109" s="23"/>
    </row>
    <row r="110" spans="1:7" ht="14.25" customHeight="1" x14ac:dyDescent="0.4">
      <c r="A110" s="6"/>
      <c r="B110" s="23">
        <v>107</v>
      </c>
      <c r="C110" s="30" t="s">
        <v>382</v>
      </c>
      <c r="D110" s="31" t="s">
        <v>457</v>
      </c>
      <c r="E110" s="23" t="s">
        <v>392</v>
      </c>
      <c r="F110" s="23"/>
      <c r="G110" s="23"/>
    </row>
    <row r="111" spans="1:7" ht="14.25" customHeight="1" x14ac:dyDescent="0.4">
      <c r="A111" s="6"/>
      <c r="B111" s="23">
        <v>108</v>
      </c>
      <c r="C111" s="30" t="s">
        <v>383</v>
      </c>
      <c r="D111" s="31" t="s">
        <v>483</v>
      </c>
      <c r="E111" s="23" t="s">
        <v>392</v>
      </c>
      <c r="F111" s="23"/>
      <c r="G111" s="23"/>
    </row>
    <row r="112" spans="1:7" ht="14.25" customHeight="1" x14ac:dyDescent="0.4">
      <c r="A112" s="6"/>
      <c r="B112" s="23">
        <v>109</v>
      </c>
      <c r="C112" s="30" t="s">
        <v>384</v>
      </c>
      <c r="D112" s="31" t="s">
        <v>484</v>
      </c>
      <c r="E112" s="23" t="s">
        <v>392</v>
      </c>
      <c r="F112" s="23"/>
      <c r="G112" s="23"/>
    </row>
    <row r="113" spans="1:7" ht="14.25" customHeight="1" x14ac:dyDescent="0.4">
      <c r="A113" s="6"/>
      <c r="B113" s="23">
        <v>110</v>
      </c>
      <c r="C113" s="30" t="s">
        <v>385</v>
      </c>
      <c r="D113" s="31"/>
      <c r="E113" s="23" t="s">
        <v>392</v>
      </c>
      <c r="F113" s="23"/>
      <c r="G113" s="23"/>
    </row>
    <row r="114" spans="1:7" ht="14.25" customHeight="1" x14ac:dyDescent="0.4">
      <c r="A114" s="6"/>
      <c r="B114" s="23">
        <v>111</v>
      </c>
      <c r="C114" s="30" t="s">
        <v>386</v>
      </c>
      <c r="D114" s="31"/>
      <c r="E114" s="23" t="s">
        <v>392</v>
      </c>
      <c r="F114" s="23"/>
      <c r="G114" s="23"/>
    </row>
    <row r="115" spans="1:7" ht="14.25" customHeight="1" x14ac:dyDescent="0.4">
      <c r="A115" s="6"/>
      <c r="B115" s="23">
        <v>112</v>
      </c>
      <c r="C115" s="30" t="s">
        <v>387</v>
      </c>
      <c r="D115" s="31" t="s">
        <v>485</v>
      </c>
      <c r="E115" s="23" t="s">
        <v>392</v>
      </c>
      <c r="F115" s="23"/>
      <c r="G115" s="23"/>
    </row>
    <row r="116" spans="1:7" ht="14.25" customHeight="1" x14ac:dyDescent="0.4">
      <c r="A116" s="6"/>
      <c r="B116" s="23">
        <v>113</v>
      </c>
      <c r="C116" s="30" t="s">
        <v>388</v>
      </c>
      <c r="D116" s="31" t="s">
        <v>486</v>
      </c>
      <c r="E116" s="23" t="s">
        <v>392</v>
      </c>
      <c r="F116" s="23"/>
      <c r="G116" s="23"/>
    </row>
    <row r="117" spans="1:7" ht="14.25" customHeight="1" x14ac:dyDescent="0.4">
      <c r="A117" s="6"/>
      <c r="B117" s="23">
        <v>114</v>
      </c>
      <c r="C117" s="30" t="s">
        <v>389</v>
      </c>
      <c r="D117" s="31" t="s">
        <v>487</v>
      </c>
      <c r="E117" s="23" t="s">
        <v>392</v>
      </c>
      <c r="F117" s="23"/>
      <c r="G117" s="23"/>
    </row>
    <row r="118" spans="1:7" ht="14.25" customHeight="1" x14ac:dyDescent="0.4">
      <c r="A118" s="6"/>
      <c r="B118" s="23">
        <v>115</v>
      </c>
      <c r="C118" s="30" t="s">
        <v>390</v>
      </c>
      <c r="D118" s="31" t="s">
        <v>488</v>
      </c>
      <c r="E118" s="23" t="s">
        <v>392</v>
      </c>
      <c r="F118" s="23"/>
      <c r="G118" s="23"/>
    </row>
    <row r="119" spans="1:7" ht="14.25" customHeight="1" x14ac:dyDescent="0.4">
      <c r="A119" s="6"/>
      <c r="B119" s="23">
        <v>116</v>
      </c>
      <c r="C119" s="30" t="s">
        <v>391</v>
      </c>
      <c r="D119" s="31" t="s">
        <v>489</v>
      </c>
      <c r="E119" s="23" t="s">
        <v>392</v>
      </c>
      <c r="F119" s="23"/>
      <c r="G119" s="23"/>
    </row>
    <row r="120" spans="1:7" ht="14.25" customHeight="1" x14ac:dyDescent="0.4">
      <c r="A120" s="6"/>
      <c r="B120" s="23">
        <v>117</v>
      </c>
      <c r="C120" s="30" t="s">
        <v>394</v>
      </c>
      <c r="D120" s="31" t="s">
        <v>490</v>
      </c>
      <c r="E120" s="23" t="s">
        <v>413</v>
      </c>
      <c r="F120" s="23"/>
      <c r="G120" s="23"/>
    </row>
    <row r="121" spans="1:7" ht="14.25" customHeight="1" x14ac:dyDescent="0.4">
      <c r="A121" s="6"/>
      <c r="B121" s="23">
        <v>118</v>
      </c>
      <c r="C121" s="36" t="s">
        <v>395</v>
      </c>
      <c r="D121" s="31" t="s">
        <v>491</v>
      </c>
      <c r="E121" s="23" t="s">
        <v>413</v>
      </c>
      <c r="F121" s="23"/>
      <c r="G121" s="23"/>
    </row>
    <row r="122" spans="1:7" ht="14.25" customHeight="1" x14ac:dyDescent="0.4">
      <c r="A122" s="6"/>
      <c r="B122" s="23">
        <v>119</v>
      </c>
      <c r="C122" s="30" t="s">
        <v>396</v>
      </c>
      <c r="D122" s="31" t="s">
        <v>492</v>
      </c>
      <c r="E122" s="23" t="s">
        <v>413</v>
      </c>
      <c r="F122" s="23"/>
      <c r="G122" s="23"/>
    </row>
    <row r="123" spans="1:7" ht="14.25" customHeight="1" x14ac:dyDescent="0.4">
      <c r="A123" s="6"/>
      <c r="B123" s="23">
        <v>120</v>
      </c>
      <c r="C123" s="30" t="s">
        <v>397</v>
      </c>
      <c r="D123" s="31" t="s">
        <v>431</v>
      </c>
      <c r="E123" s="23" t="s">
        <v>412</v>
      </c>
      <c r="F123" s="23"/>
      <c r="G123" s="23"/>
    </row>
    <row r="124" spans="1:7" ht="14.25" customHeight="1" x14ac:dyDescent="0.4">
      <c r="A124" s="6"/>
      <c r="B124" s="23">
        <v>121</v>
      </c>
      <c r="C124" s="30" t="s">
        <v>398</v>
      </c>
      <c r="D124" s="31" t="s">
        <v>493</v>
      </c>
      <c r="E124" s="23" t="s">
        <v>412</v>
      </c>
      <c r="F124" s="23"/>
      <c r="G124" s="23"/>
    </row>
    <row r="125" spans="1:7" ht="14.25" customHeight="1" x14ac:dyDescent="0.4">
      <c r="A125" s="6"/>
      <c r="B125" s="23">
        <v>122</v>
      </c>
      <c r="C125" s="30" t="s">
        <v>399</v>
      </c>
      <c r="D125" s="31"/>
      <c r="E125" s="23" t="s">
        <v>412</v>
      </c>
      <c r="F125" s="23"/>
      <c r="G125" s="23"/>
    </row>
    <row r="126" spans="1:7" ht="14.25" customHeight="1" x14ac:dyDescent="0.4">
      <c r="A126" s="6"/>
      <c r="B126" s="23">
        <v>123</v>
      </c>
      <c r="C126" s="30" t="s">
        <v>400</v>
      </c>
      <c r="D126" s="31"/>
      <c r="E126" s="23" t="s">
        <v>412</v>
      </c>
      <c r="F126" s="23"/>
      <c r="G126" s="23"/>
    </row>
    <row r="127" spans="1:7" ht="14.25" customHeight="1" x14ac:dyDescent="0.4">
      <c r="A127" s="6"/>
      <c r="B127" s="23">
        <v>124</v>
      </c>
      <c r="C127" s="30" t="s">
        <v>401</v>
      </c>
      <c r="D127" s="31" t="s">
        <v>494</v>
      </c>
      <c r="E127" s="23" t="s">
        <v>412</v>
      </c>
      <c r="F127" s="23"/>
      <c r="G127" s="23"/>
    </row>
    <row r="128" spans="1:7" ht="14.25" customHeight="1" x14ac:dyDescent="0.4">
      <c r="A128" s="6"/>
      <c r="B128" s="23">
        <v>125</v>
      </c>
      <c r="C128" s="30" t="s">
        <v>402</v>
      </c>
      <c r="D128" s="31"/>
      <c r="E128" s="23" t="s">
        <v>412</v>
      </c>
      <c r="F128" s="23"/>
      <c r="G128" s="23"/>
    </row>
    <row r="129" spans="1:7" ht="14.25" customHeight="1" x14ac:dyDescent="0.4">
      <c r="A129" s="6"/>
      <c r="B129" s="23">
        <v>126</v>
      </c>
      <c r="C129" s="30" t="s">
        <v>403</v>
      </c>
      <c r="D129" s="31" t="s">
        <v>495</v>
      </c>
      <c r="E129" s="23" t="s">
        <v>412</v>
      </c>
      <c r="F129" s="23"/>
      <c r="G129" s="23"/>
    </row>
    <row r="130" spans="1:7" ht="14.25" customHeight="1" x14ac:dyDescent="0.4">
      <c r="A130" s="6"/>
      <c r="B130" s="23">
        <v>127</v>
      </c>
      <c r="C130" s="30" t="s">
        <v>404</v>
      </c>
      <c r="D130" s="31" t="s">
        <v>496</v>
      </c>
      <c r="E130" s="23" t="s">
        <v>412</v>
      </c>
      <c r="F130" s="23"/>
      <c r="G130" s="23"/>
    </row>
    <row r="131" spans="1:7" ht="14.25" customHeight="1" x14ac:dyDescent="0.4">
      <c r="A131" s="6"/>
      <c r="B131" s="23">
        <v>128</v>
      </c>
      <c r="C131" s="30" t="s">
        <v>405</v>
      </c>
      <c r="D131" s="31" t="s">
        <v>497</v>
      </c>
      <c r="E131" s="23" t="s">
        <v>412</v>
      </c>
      <c r="F131" s="23"/>
      <c r="G131" s="23"/>
    </row>
    <row r="132" spans="1:7" ht="14.25" customHeight="1" x14ac:dyDescent="0.4">
      <c r="A132" s="6"/>
      <c r="B132" s="23">
        <v>129</v>
      </c>
      <c r="C132" s="30" t="s">
        <v>406</v>
      </c>
      <c r="D132" s="31" t="s">
        <v>497</v>
      </c>
      <c r="E132" s="23" t="s">
        <v>412</v>
      </c>
      <c r="F132" s="23"/>
      <c r="G132" s="23"/>
    </row>
    <row r="133" spans="1:7" ht="14.25" customHeight="1" x14ac:dyDescent="0.4">
      <c r="A133" s="6"/>
      <c r="B133" s="23">
        <v>130</v>
      </c>
      <c r="C133" s="30" t="s">
        <v>407</v>
      </c>
      <c r="D133" s="31" t="s">
        <v>498</v>
      </c>
      <c r="E133" s="23" t="s">
        <v>412</v>
      </c>
      <c r="F133" s="23"/>
      <c r="G133" s="23"/>
    </row>
    <row r="134" spans="1:7" ht="14.25" customHeight="1" x14ac:dyDescent="0.4">
      <c r="A134" s="6"/>
      <c r="B134" s="23">
        <v>131</v>
      </c>
      <c r="C134" s="28" t="s">
        <v>408</v>
      </c>
      <c r="D134" s="31" t="s">
        <v>499</v>
      </c>
      <c r="E134" s="23" t="s">
        <v>412</v>
      </c>
      <c r="F134" s="23"/>
      <c r="G134" s="23"/>
    </row>
    <row r="135" spans="1:7" ht="14.25" customHeight="1" x14ac:dyDescent="0.4">
      <c r="A135" s="6"/>
      <c r="B135" s="23">
        <v>132</v>
      </c>
      <c r="C135" s="30" t="s">
        <v>409</v>
      </c>
      <c r="D135" s="31" t="s">
        <v>500</v>
      </c>
      <c r="E135" s="23" t="s">
        <v>412</v>
      </c>
      <c r="F135" s="23"/>
      <c r="G135" s="23"/>
    </row>
    <row r="136" spans="1:7" ht="14.25" customHeight="1" x14ac:dyDescent="0.4">
      <c r="A136" s="6"/>
      <c r="B136" s="23">
        <v>133</v>
      </c>
      <c r="C136" s="30" t="s">
        <v>410</v>
      </c>
      <c r="D136" s="31"/>
      <c r="E136" s="23" t="s">
        <v>412</v>
      </c>
      <c r="F136" s="23"/>
      <c r="G136" s="23"/>
    </row>
    <row r="137" spans="1:7" ht="14.25" customHeight="1" x14ac:dyDescent="0.4">
      <c r="A137" s="6"/>
      <c r="B137" s="23">
        <v>134</v>
      </c>
      <c r="C137" s="30" t="s">
        <v>411</v>
      </c>
      <c r="D137" s="31"/>
      <c r="E137" s="23" t="s">
        <v>412</v>
      </c>
      <c r="F137" s="23"/>
      <c r="G137" s="23"/>
    </row>
    <row r="138" spans="1:7" ht="14.25" customHeight="1" x14ac:dyDescent="0.4">
      <c r="A138" s="6"/>
      <c r="B138" s="23">
        <v>135</v>
      </c>
      <c r="C138" s="30" t="s">
        <v>414</v>
      </c>
      <c r="D138" s="31" t="s">
        <v>431</v>
      </c>
      <c r="E138" s="23" t="s">
        <v>419</v>
      </c>
      <c r="F138" s="23"/>
      <c r="G138" s="23"/>
    </row>
    <row r="139" spans="1:7" ht="14.25" customHeight="1" x14ac:dyDescent="0.4">
      <c r="A139" s="6"/>
      <c r="B139" s="23">
        <v>136</v>
      </c>
      <c r="C139" s="30" t="s">
        <v>415</v>
      </c>
      <c r="D139" s="31"/>
      <c r="E139" s="23" t="s">
        <v>418</v>
      </c>
      <c r="F139" s="23"/>
      <c r="G139" s="23"/>
    </row>
    <row r="140" spans="1:7" ht="14.25" customHeight="1" x14ac:dyDescent="0.4">
      <c r="A140" s="6"/>
      <c r="B140" s="23">
        <v>137</v>
      </c>
      <c r="C140" s="25" t="s">
        <v>416</v>
      </c>
      <c r="D140" s="31" t="s">
        <v>501</v>
      </c>
      <c r="E140" s="23" t="s">
        <v>418</v>
      </c>
      <c r="F140" s="23"/>
      <c r="G140" s="23"/>
    </row>
    <row r="141" spans="1:7" ht="14.25" customHeight="1" x14ac:dyDescent="0.4">
      <c r="A141" s="6"/>
      <c r="B141" s="23">
        <v>138</v>
      </c>
      <c r="C141" s="30" t="s">
        <v>417</v>
      </c>
      <c r="D141" s="31" t="s">
        <v>502</v>
      </c>
      <c r="E141" s="23" t="s">
        <v>418</v>
      </c>
      <c r="F141" s="23"/>
      <c r="G141" s="23"/>
    </row>
    <row r="142" spans="1:7" ht="14.25" customHeight="1" x14ac:dyDescent="0.4">
      <c r="A142" s="6"/>
      <c r="B142" s="23">
        <v>139</v>
      </c>
      <c r="C142" s="30" t="s">
        <v>420</v>
      </c>
      <c r="D142" s="31" t="s">
        <v>503</v>
      </c>
      <c r="E142" s="23" t="s">
        <v>423</v>
      </c>
      <c r="F142" s="23"/>
      <c r="G142" s="23"/>
    </row>
    <row r="143" spans="1:7" ht="14.25" customHeight="1" x14ac:dyDescent="0.4">
      <c r="A143" s="6"/>
      <c r="B143" s="23">
        <v>140</v>
      </c>
      <c r="C143" s="27" t="s">
        <v>421</v>
      </c>
      <c r="D143" s="29" t="s">
        <v>504</v>
      </c>
      <c r="E143" s="23" t="s">
        <v>422</v>
      </c>
      <c r="F143" s="23"/>
      <c r="G143" s="23"/>
    </row>
    <row r="144" spans="1:7" ht="14.25" customHeight="1" x14ac:dyDescent="0.4">
      <c r="A144" s="6"/>
      <c r="B144" s="23">
        <v>141</v>
      </c>
      <c r="C144" s="30" t="s">
        <v>426</v>
      </c>
      <c r="D144" s="31"/>
      <c r="E144" s="23" t="s">
        <v>424</v>
      </c>
      <c r="F144" s="23"/>
      <c r="G144" s="23"/>
    </row>
    <row r="145" spans="1:7" ht="14.25" customHeight="1" x14ac:dyDescent="0.4">
      <c r="A145" s="6"/>
      <c r="B145" s="23">
        <v>142</v>
      </c>
      <c r="C145" s="28" t="s">
        <v>427</v>
      </c>
      <c r="D145" s="31"/>
      <c r="E145" s="23" t="s">
        <v>429</v>
      </c>
      <c r="F145" s="23"/>
      <c r="G145" s="23"/>
    </row>
    <row r="146" spans="1:7" ht="14.25" customHeight="1" x14ac:dyDescent="0.4">
      <c r="A146" s="6"/>
      <c r="B146" s="23">
        <v>143</v>
      </c>
      <c r="C146" s="30" t="s">
        <v>428</v>
      </c>
      <c r="D146" s="31"/>
      <c r="E146" s="23" t="s">
        <v>429</v>
      </c>
      <c r="F146" s="23"/>
      <c r="G146" s="23"/>
    </row>
    <row r="147" spans="1:7" ht="14.25" customHeight="1" x14ac:dyDescent="0.4">
      <c r="A147" s="6"/>
      <c r="B147" s="23">
        <v>144</v>
      </c>
      <c r="C147" s="30" t="s">
        <v>524</v>
      </c>
      <c r="D147" s="37" t="s">
        <v>525</v>
      </c>
      <c r="E147" s="23" t="s">
        <v>338</v>
      </c>
      <c r="F147" s="23"/>
      <c r="G147" s="23"/>
    </row>
    <row r="148" spans="1:7" ht="14.25" customHeight="1" x14ac:dyDescent="0.4">
      <c r="A148" s="6"/>
      <c r="B148" s="23">
        <v>145</v>
      </c>
      <c r="C148" s="30"/>
      <c r="D148" s="31"/>
      <c r="E148" s="23"/>
      <c r="F148" s="23"/>
      <c r="G148" s="23"/>
    </row>
    <row r="149" spans="1:7" ht="14.25" customHeight="1" x14ac:dyDescent="0.4">
      <c r="A149" s="6"/>
      <c r="B149" s="23">
        <v>146</v>
      </c>
      <c r="C149" s="25"/>
      <c r="D149" s="31"/>
      <c r="E149" s="23"/>
      <c r="F149" s="23"/>
      <c r="G149" s="23"/>
    </row>
    <row r="150" spans="1:7" ht="14.25" customHeight="1" x14ac:dyDescent="0.4">
      <c r="A150" s="6"/>
      <c r="B150" s="23">
        <v>147</v>
      </c>
      <c r="C150" s="30"/>
      <c r="D150" s="31"/>
      <c r="E150" s="23"/>
      <c r="F150" s="23"/>
      <c r="G150" s="23"/>
    </row>
    <row r="151" spans="1:7" ht="14.25" customHeight="1" x14ac:dyDescent="0.4">
      <c r="A151" s="8"/>
      <c r="B151" s="23">
        <v>148</v>
      </c>
      <c r="C151" s="30"/>
      <c r="D151" s="37"/>
      <c r="E151" s="23"/>
      <c r="F151" s="38"/>
      <c r="G151" s="38"/>
    </row>
    <row r="152" spans="1:7" ht="14.25" customHeight="1" x14ac:dyDescent="0.4">
      <c r="A152" s="8"/>
      <c r="B152" s="23">
        <v>149</v>
      </c>
      <c r="C152" s="30"/>
      <c r="D152" s="26"/>
      <c r="E152" s="23"/>
      <c r="F152" s="38"/>
      <c r="G152" s="38"/>
    </row>
    <row r="153" spans="1:7" ht="14.25" customHeight="1" x14ac:dyDescent="0.4">
      <c r="A153" s="8"/>
      <c r="B153" s="23">
        <v>150</v>
      </c>
      <c r="C153" s="32"/>
      <c r="D153" s="31"/>
      <c r="E153" s="23"/>
      <c r="F153" s="38"/>
      <c r="G153" s="38"/>
    </row>
    <row r="154" spans="1:7" ht="14.25" customHeight="1" x14ac:dyDescent="0.4">
      <c r="A154" s="8"/>
      <c r="B154" s="23">
        <v>151</v>
      </c>
      <c r="C154" s="30"/>
      <c r="D154" s="29"/>
      <c r="E154" s="23"/>
      <c r="F154" s="38"/>
      <c r="G154" s="38"/>
    </row>
    <row r="155" spans="1:7" ht="14.25" customHeight="1" x14ac:dyDescent="0.4">
      <c r="A155" s="8"/>
      <c r="B155" s="23">
        <v>152</v>
      </c>
      <c r="C155" s="30"/>
      <c r="D155" s="37"/>
      <c r="E155" s="23"/>
      <c r="F155" s="38"/>
      <c r="G155" s="38"/>
    </row>
    <row r="156" spans="1:7" ht="14.25" customHeight="1" x14ac:dyDescent="0.4">
      <c r="A156" s="8"/>
      <c r="B156" s="23">
        <v>153</v>
      </c>
      <c r="C156" s="28"/>
      <c r="D156" s="31"/>
      <c r="E156" s="23"/>
      <c r="F156" s="38"/>
      <c r="G156" s="38"/>
    </row>
    <row r="157" spans="1:7" ht="14.25" customHeight="1" x14ac:dyDescent="0.4">
      <c r="A157" s="8"/>
      <c r="B157" s="23">
        <v>154</v>
      </c>
      <c r="C157" s="28"/>
      <c r="D157" s="31"/>
      <c r="E157" s="23"/>
      <c r="F157" s="38"/>
      <c r="G157" s="38"/>
    </row>
    <row r="158" spans="1:7" ht="14.25" customHeight="1" x14ac:dyDescent="0.4">
      <c r="A158" s="8"/>
      <c r="B158" s="23">
        <v>155</v>
      </c>
      <c r="C158" s="30"/>
      <c r="D158" s="26"/>
      <c r="E158" s="23"/>
      <c r="F158" s="38"/>
      <c r="G158" s="38"/>
    </row>
    <row r="159" spans="1:7" ht="14.25" customHeight="1" x14ac:dyDescent="0.4">
      <c r="A159" s="8"/>
      <c r="B159" s="23">
        <v>156</v>
      </c>
      <c r="C159" s="27"/>
      <c r="D159" s="31"/>
      <c r="E159" s="23"/>
      <c r="F159" s="38"/>
      <c r="G159" s="38"/>
    </row>
    <row r="160" spans="1:7" ht="14.25" customHeight="1" x14ac:dyDescent="0.4">
      <c r="A160" s="8"/>
      <c r="B160" s="23">
        <v>157</v>
      </c>
      <c r="C160" s="27"/>
      <c r="D160" s="31"/>
      <c r="E160" s="23"/>
      <c r="F160" s="38"/>
      <c r="G160" s="38"/>
    </row>
    <row r="161" spans="1:7" ht="14.25" customHeight="1" x14ac:dyDescent="0.4">
      <c r="A161" s="8"/>
      <c r="B161" s="23">
        <v>158</v>
      </c>
      <c r="C161" s="25"/>
      <c r="D161" s="31"/>
      <c r="E161" s="23"/>
      <c r="F161" s="38"/>
      <c r="G161" s="38"/>
    </row>
    <row r="162" spans="1:7" ht="14.25" customHeight="1" x14ac:dyDescent="0.4">
      <c r="A162" s="8"/>
      <c r="B162" s="23">
        <v>159</v>
      </c>
      <c r="C162" s="25"/>
      <c r="D162" s="26"/>
      <c r="E162" s="23"/>
      <c r="F162" s="38"/>
      <c r="G162" s="38"/>
    </row>
    <row r="163" spans="1:7" ht="14.25" customHeight="1" x14ac:dyDescent="0.4">
      <c r="A163" s="8"/>
      <c r="B163" s="23">
        <v>160</v>
      </c>
      <c r="C163" s="27"/>
      <c r="D163" s="31"/>
      <c r="E163" s="23"/>
      <c r="F163" s="38"/>
      <c r="G163" s="38"/>
    </row>
    <row r="164" spans="1:7" ht="14.25" customHeight="1" x14ac:dyDescent="0.4">
      <c r="A164" s="8"/>
      <c r="B164" s="23">
        <v>161</v>
      </c>
      <c r="C164" s="27"/>
      <c r="D164" s="31"/>
      <c r="E164" s="23"/>
      <c r="F164" s="38"/>
      <c r="G164" s="38"/>
    </row>
    <row r="165" spans="1:7" ht="14.25" customHeight="1" x14ac:dyDescent="0.4">
      <c r="A165" s="8"/>
      <c r="B165" s="23">
        <v>162</v>
      </c>
      <c r="C165" s="7"/>
      <c r="D165" s="29"/>
      <c r="E165" s="23"/>
      <c r="F165" s="38"/>
      <c r="G165" s="38"/>
    </row>
    <row r="166" spans="1:7" ht="14.25" customHeight="1" x14ac:dyDescent="0.4">
      <c r="A166" s="8"/>
      <c r="B166" s="23">
        <v>163</v>
      </c>
      <c r="C166" s="7"/>
      <c r="D166" s="29"/>
      <c r="E166" s="23"/>
      <c r="F166" s="38"/>
      <c r="G166" s="38"/>
    </row>
    <row r="167" spans="1:7" ht="14.25" customHeight="1" x14ac:dyDescent="0.4">
      <c r="A167" s="8"/>
      <c r="B167" s="23">
        <v>164</v>
      </c>
      <c r="C167" s="7"/>
      <c r="D167" s="31"/>
      <c r="E167" s="23"/>
      <c r="F167" s="38"/>
      <c r="G167" s="38"/>
    </row>
    <row r="168" spans="1:7" ht="14.25" customHeight="1" x14ac:dyDescent="0.4">
      <c r="A168" s="8"/>
      <c r="B168" s="23">
        <v>165</v>
      </c>
      <c r="C168" s="7"/>
      <c r="D168" s="24"/>
      <c r="E168" s="23"/>
      <c r="F168" s="38"/>
      <c r="G168" s="38"/>
    </row>
    <row r="169" spans="1:7" ht="14.25" customHeight="1" x14ac:dyDescent="0.4">
      <c r="A169" s="8"/>
      <c r="B169" s="23">
        <v>166</v>
      </c>
      <c r="C169" s="7"/>
      <c r="D169" s="26"/>
      <c r="E169" s="23"/>
      <c r="F169" s="38"/>
      <c r="G169" s="38"/>
    </row>
    <row r="170" spans="1:7" ht="14.25" customHeight="1" x14ac:dyDescent="0.4">
      <c r="A170" s="8"/>
      <c r="B170" s="23">
        <v>167</v>
      </c>
      <c r="C170" s="7"/>
      <c r="D170" s="26"/>
      <c r="E170" s="23"/>
      <c r="F170" s="38"/>
      <c r="G170" s="38"/>
    </row>
    <row r="171" spans="1:7" ht="14.25" customHeight="1" x14ac:dyDescent="0.4">
      <c r="A171" s="8"/>
      <c r="B171" s="23">
        <v>168</v>
      </c>
      <c r="C171" s="7"/>
      <c r="D171" s="26"/>
      <c r="E171" s="23"/>
      <c r="F171" s="38"/>
      <c r="G171" s="38"/>
    </row>
    <row r="172" spans="1:7" ht="14.25" customHeight="1" x14ac:dyDescent="0.4">
      <c r="A172" s="8"/>
      <c r="B172" s="23">
        <v>169</v>
      </c>
      <c r="C172" s="7"/>
      <c r="D172" s="26"/>
      <c r="E172" s="23"/>
      <c r="F172" s="38"/>
      <c r="G172" s="38"/>
    </row>
    <row r="173" spans="1:7" ht="14.25" customHeight="1" x14ac:dyDescent="0.4">
      <c r="A173" s="8"/>
      <c r="B173" s="23">
        <v>170</v>
      </c>
      <c r="C173" s="7"/>
      <c r="D173" s="26"/>
      <c r="E173" s="23"/>
      <c r="F173" s="38"/>
      <c r="G173" s="38"/>
    </row>
    <row r="174" spans="1:7" ht="14.25" customHeight="1" x14ac:dyDescent="0.4">
      <c r="A174" s="8"/>
      <c r="B174" s="3"/>
      <c r="C174" s="7"/>
      <c r="D174" s="7"/>
      <c r="E174" s="7"/>
      <c r="F174" s="7"/>
      <c r="G174" s="7"/>
    </row>
    <row r="175" spans="1:7" x14ac:dyDescent="0.4">
      <c r="A175" s="8"/>
      <c r="B175" s="3"/>
      <c r="C175" s="7"/>
      <c r="D175" s="7"/>
      <c r="E175" s="7"/>
      <c r="F175" s="7"/>
      <c r="G175" s="7"/>
    </row>
    <row r="176" spans="1:7" x14ac:dyDescent="0.4">
      <c r="A176" s="8"/>
      <c r="B176" s="3"/>
      <c r="C176" s="7"/>
      <c r="D176" s="7"/>
      <c r="E176" s="7"/>
      <c r="F176" s="7"/>
      <c r="G176" s="7"/>
    </row>
    <row r="177" spans="1:7" x14ac:dyDescent="0.4">
      <c r="A177" s="8"/>
      <c r="B177" s="3"/>
      <c r="C177" s="7"/>
      <c r="D177" s="7"/>
      <c r="E177" s="7"/>
      <c r="F177" s="7"/>
      <c r="G177" s="7"/>
    </row>
    <row r="178" spans="1:7" x14ac:dyDescent="0.4">
      <c r="A178" s="8"/>
      <c r="B178" s="3"/>
      <c r="C178" s="7"/>
      <c r="D178" s="7"/>
      <c r="E178" s="7"/>
      <c r="F178" s="7"/>
      <c r="G178" s="7"/>
    </row>
    <row r="179" spans="1:7" x14ac:dyDescent="0.4">
      <c r="A179" s="8"/>
      <c r="B179" s="3"/>
      <c r="C179" s="7"/>
      <c r="D179" s="7"/>
      <c r="E179" s="7"/>
      <c r="F179" s="7"/>
      <c r="G179" s="7"/>
    </row>
    <row r="180" spans="1:7" x14ac:dyDescent="0.4">
      <c r="A180" s="8"/>
      <c r="B180" s="3"/>
      <c r="C180" s="7"/>
      <c r="D180" s="7"/>
      <c r="E180" s="7"/>
      <c r="F180" s="7"/>
      <c r="G180" s="7"/>
    </row>
    <row r="181" spans="1:7" x14ac:dyDescent="0.4">
      <c r="A181" s="8"/>
      <c r="B181" s="3"/>
      <c r="C181" s="7"/>
      <c r="D181" s="7"/>
      <c r="E181" s="7"/>
      <c r="F181" s="7"/>
      <c r="G181" s="7"/>
    </row>
    <row r="182" spans="1:7" x14ac:dyDescent="0.4">
      <c r="A182" s="8"/>
      <c r="B182" s="3"/>
      <c r="C182" s="7"/>
      <c r="D182" s="7"/>
      <c r="E182" s="7"/>
      <c r="F182" s="7"/>
      <c r="G182" s="7"/>
    </row>
    <row r="183" spans="1:7" x14ac:dyDescent="0.4">
      <c r="A183" s="8"/>
      <c r="B183" s="3"/>
      <c r="C183" s="7"/>
      <c r="D183" s="7"/>
      <c r="E183" s="7"/>
      <c r="F183" s="7"/>
      <c r="G183" s="7"/>
    </row>
    <row r="184" spans="1:7" x14ac:dyDescent="0.4">
      <c r="A184" s="8"/>
      <c r="B184" s="3"/>
      <c r="C184" s="7"/>
      <c r="D184" s="7"/>
      <c r="E184" s="7"/>
      <c r="F184" s="7"/>
      <c r="G184" s="7"/>
    </row>
    <row r="185" spans="1:7" x14ac:dyDescent="0.4">
      <c r="A185" s="8"/>
      <c r="B185" s="3"/>
      <c r="C185" s="7"/>
      <c r="D185" s="7"/>
      <c r="E185" s="7"/>
      <c r="F185" s="7"/>
      <c r="G185" s="7"/>
    </row>
    <row r="186" spans="1:7" x14ac:dyDescent="0.4">
      <c r="A186" s="8"/>
      <c r="B186" s="3"/>
      <c r="C186" s="7"/>
      <c r="D186" s="7"/>
      <c r="E186" s="7"/>
      <c r="F186" s="7"/>
      <c r="G186" s="7"/>
    </row>
    <row r="187" spans="1:7" x14ac:dyDescent="0.4">
      <c r="A187" s="8"/>
      <c r="B187" s="3"/>
      <c r="C187" s="7"/>
      <c r="D187" s="7"/>
      <c r="E187" s="7"/>
      <c r="F187" s="7"/>
      <c r="G187" s="7"/>
    </row>
    <row r="188" spans="1:7" x14ac:dyDescent="0.4">
      <c r="A188" s="8"/>
      <c r="B188" s="3"/>
      <c r="C188" s="7"/>
      <c r="D188" s="7"/>
      <c r="E188" s="7"/>
      <c r="F188" s="7"/>
      <c r="G188" s="7"/>
    </row>
    <row r="189" spans="1:7" x14ac:dyDescent="0.4">
      <c r="A189" s="8"/>
      <c r="B189" s="3"/>
      <c r="C189" s="7"/>
      <c r="D189" s="7"/>
      <c r="E189" s="7"/>
      <c r="F189" s="7"/>
      <c r="G189" s="7"/>
    </row>
    <row r="190" spans="1:7" x14ac:dyDescent="0.4">
      <c r="A190" s="8"/>
      <c r="B190" s="3"/>
      <c r="C190" s="7"/>
      <c r="D190" s="7"/>
      <c r="E190" s="7"/>
      <c r="F190" s="7"/>
      <c r="G190" s="7"/>
    </row>
    <row r="191" spans="1:7" x14ac:dyDescent="0.4">
      <c r="A191" s="8"/>
      <c r="B191" s="3"/>
      <c r="C191" s="7"/>
      <c r="D191" s="7"/>
      <c r="E191" s="7"/>
      <c r="F191" s="7"/>
      <c r="G191" s="7"/>
    </row>
    <row r="192" spans="1:7" x14ac:dyDescent="0.4">
      <c r="A192" s="8"/>
      <c r="B192" s="3"/>
      <c r="C192" s="7"/>
      <c r="D192" s="7"/>
      <c r="E192" s="7"/>
      <c r="F192" s="7"/>
      <c r="G192" s="7"/>
    </row>
    <row r="193" spans="1:7" x14ac:dyDescent="0.4">
      <c r="A193" s="8"/>
      <c r="B193" s="3"/>
      <c r="C193" s="7"/>
      <c r="D193" s="7"/>
      <c r="E193" s="7"/>
      <c r="F193" s="7"/>
      <c r="G193" s="7"/>
    </row>
    <row r="194" spans="1:7" x14ac:dyDescent="0.4">
      <c r="A194" s="8"/>
      <c r="B194" s="3"/>
      <c r="C194" s="7"/>
      <c r="D194" s="7"/>
      <c r="E194" s="7"/>
      <c r="F194" s="7"/>
      <c r="G194" s="7"/>
    </row>
    <row r="195" spans="1:7" x14ac:dyDescent="0.4">
      <c r="A195" s="8"/>
      <c r="B195" s="3"/>
      <c r="C195" s="7"/>
      <c r="D195" s="7"/>
      <c r="E195" s="7"/>
      <c r="F195" s="7"/>
      <c r="G195" s="7"/>
    </row>
    <row r="196" spans="1:7" x14ac:dyDescent="0.4">
      <c r="A196" s="8"/>
      <c r="B196" s="3"/>
      <c r="C196" s="7"/>
      <c r="D196" s="7"/>
      <c r="E196" s="7"/>
      <c r="F196" s="7"/>
      <c r="G196" s="7"/>
    </row>
    <row r="197" spans="1:7" x14ac:dyDescent="0.4">
      <c r="A197" s="8"/>
      <c r="B197" s="3"/>
      <c r="C197" s="7"/>
      <c r="D197" s="7"/>
      <c r="E197" s="7"/>
      <c r="F197" s="7"/>
      <c r="G197" s="7"/>
    </row>
    <row r="198" spans="1:7" ht="18.75" customHeight="1" x14ac:dyDescent="0.4">
      <c r="A198" s="8"/>
      <c r="B198" s="3"/>
      <c r="C198" s="7"/>
      <c r="D198" s="7"/>
      <c r="E198" s="7"/>
      <c r="F198" s="7"/>
      <c r="G198" s="7"/>
    </row>
    <row r="199" spans="1:7" x14ac:dyDescent="0.4">
      <c r="A199" s="8"/>
      <c r="B199" s="3"/>
      <c r="C199" s="7"/>
      <c r="D199" s="7"/>
      <c r="E199" s="7"/>
      <c r="F199" s="7"/>
      <c r="G199" s="7"/>
    </row>
    <row r="200" spans="1:7" x14ac:dyDescent="0.4">
      <c r="A200" s="8"/>
      <c r="B200" s="3"/>
      <c r="C200" s="7"/>
      <c r="D200" s="7"/>
      <c r="E200" s="7"/>
      <c r="F200" s="7"/>
      <c r="G200" s="7"/>
    </row>
    <row r="201" spans="1:7" x14ac:dyDescent="0.4">
      <c r="A201" s="8"/>
      <c r="B201" s="3"/>
      <c r="C201" s="7"/>
      <c r="D201" s="7"/>
      <c r="E201" s="7"/>
      <c r="F201" s="7"/>
      <c r="G201" s="7"/>
    </row>
    <row r="202" spans="1:7" x14ac:dyDescent="0.4">
      <c r="A202" s="8"/>
      <c r="B202" s="3"/>
      <c r="C202" s="7"/>
      <c r="D202" s="7"/>
      <c r="E202" s="7"/>
      <c r="F202" s="7"/>
      <c r="G202" s="7"/>
    </row>
    <row r="203" spans="1:7" x14ac:dyDescent="0.4">
      <c r="A203" s="8"/>
      <c r="B203" s="3"/>
      <c r="C203" s="7"/>
      <c r="D203" s="7"/>
      <c r="E203" s="7"/>
      <c r="F203" s="7"/>
      <c r="G203" s="7"/>
    </row>
    <row r="204" spans="1:7" x14ac:dyDescent="0.4">
      <c r="A204" s="8"/>
      <c r="B204" s="3"/>
      <c r="C204" s="7"/>
      <c r="D204" s="7"/>
      <c r="E204" s="7"/>
      <c r="F204" s="7"/>
      <c r="G204" s="7"/>
    </row>
    <row r="205" spans="1:7" x14ac:dyDescent="0.4">
      <c r="A205" s="8"/>
      <c r="B205" s="3"/>
      <c r="C205" s="7"/>
      <c r="D205" s="7"/>
      <c r="E205" s="7"/>
      <c r="F205" s="7"/>
      <c r="G205" s="7"/>
    </row>
    <row r="206" spans="1:7" x14ac:dyDescent="0.4">
      <c r="A206" s="8"/>
      <c r="B206" s="3"/>
      <c r="C206" s="7"/>
      <c r="D206" s="7"/>
      <c r="E206" s="7"/>
      <c r="F206" s="7"/>
      <c r="G206" s="7"/>
    </row>
    <row r="207" spans="1:7" x14ac:dyDescent="0.4">
      <c r="A207" s="8"/>
      <c r="B207" s="3"/>
      <c r="C207" s="7"/>
      <c r="D207" s="7"/>
      <c r="E207" s="7"/>
      <c r="F207" s="7"/>
      <c r="G207" s="7"/>
    </row>
    <row r="208" spans="1:7" x14ac:dyDescent="0.4">
      <c r="A208" s="8"/>
      <c r="B208" s="3"/>
      <c r="C208" s="7"/>
      <c r="D208" s="7"/>
      <c r="E208" s="7"/>
      <c r="F208" s="7"/>
      <c r="G208" s="7"/>
    </row>
    <row r="209" spans="1:7" x14ac:dyDescent="0.4">
      <c r="A209" s="8"/>
      <c r="B209" s="3"/>
      <c r="C209" s="7"/>
      <c r="D209" s="7"/>
      <c r="E209" s="7"/>
      <c r="F209" s="7"/>
      <c r="G209" s="7"/>
    </row>
    <row r="210" spans="1:7" x14ac:dyDescent="0.4">
      <c r="A210" s="8"/>
      <c r="B210" s="3"/>
      <c r="C210" s="7"/>
      <c r="D210" s="7"/>
      <c r="E210" s="7"/>
      <c r="F210" s="7"/>
      <c r="G210" s="7"/>
    </row>
    <row r="211" spans="1:7" x14ac:dyDescent="0.4">
      <c r="A211" s="8"/>
      <c r="B211" s="3"/>
      <c r="C211" s="7"/>
      <c r="D211" s="7"/>
      <c r="E211" s="7"/>
      <c r="F211" s="7"/>
      <c r="G211" s="7"/>
    </row>
    <row r="212" spans="1:7" x14ac:dyDescent="0.4">
      <c r="A212" s="8"/>
      <c r="B212" s="3"/>
      <c r="C212" s="7"/>
      <c r="D212" s="7"/>
      <c r="E212" s="7"/>
      <c r="F212" s="7"/>
      <c r="G212" s="7"/>
    </row>
    <row r="213" spans="1:7" ht="18.75" customHeight="1" x14ac:dyDescent="0.4">
      <c r="A213" s="8"/>
      <c r="B213" s="3"/>
      <c r="C213" s="7"/>
      <c r="D213" s="7"/>
      <c r="E213" s="7"/>
      <c r="F213" s="7"/>
      <c r="G213" s="7"/>
    </row>
    <row r="214" spans="1:7" x14ac:dyDescent="0.4">
      <c r="A214" s="8"/>
      <c r="B214" s="3"/>
      <c r="C214" s="7"/>
      <c r="D214" s="7"/>
      <c r="E214" s="7"/>
      <c r="F214" s="7"/>
      <c r="G214" s="7"/>
    </row>
    <row r="215" spans="1:7" x14ac:dyDescent="0.4">
      <c r="A215" s="8"/>
      <c r="B215" s="3"/>
      <c r="C215" s="7"/>
      <c r="D215" s="7"/>
      <c r="E215" s="7"/>
      <c r="F215" s="7"/>
      <c r="G215" s="7"/>
    </row>
    <row r="216" spans="1:7" x14ac:dyDescent="0.4">
      <c r="A216" s="8"/>
      <c r="B216" s="3"/>
      <c r="C216" s="7"/>
      <c r="D216" s="7"/>
      <c r="E216" s="7"/>
      <c r="F216" s="7"/>
      <c r="G216" s="7"/>
    </row>
    <row r="217" spans="1:7" x14ac:dyDescent="0.4">
      <c r="A217" s="8"/>
      <c r="B217" s="3"/>
      <c r="C217" s="7"/>
      <c r="D217" s="7"/>
      <c r="E217" s="7"/>
      <c r="F217" s="7"/>
      <c r="G217" s="7"/>
    </row>
    <row r="218" spans="1:7" x14ac:dyDescent="0.4">
      <c r="A218" s="8"/>
      <c r="B218" s="3"/>
      <c r="C218" s="7"/>
      <c r="D218" s="7"/>
      <c r="E218" s="7"/>
      <c r="F218" s="7"/>
      <c r="G218" s="7"/>
    </row>
    <row r="219" spans="1:7" x14ac:dyDescent="0.4">
      <c r="A219" s="8"/>
      <c r="B219" s="3"/>
      <c r="C219" s="7"/>
      <c r="D219" s="7"/>
      <c r="E219" s="7"/>
      <c r="F219" s="7"/>
      <c r="G219" s="7"/>
    </row>
    <row r="220" spans="1:7" x14ac:dyDescent="0.4">
      <c r="A220" s="8"/>
      <c r="B220" s="3"/>
      <c r="C220" s="7"/>
      <c r="D220" s="7"/>
      <c r="E220" s="7"/>
      <c r="F220" s="7"/>
      <c r="G220" s="7"/>
    </row>
    <row r="221" spans="1:7" x14ac:dyDescent="0.4">
      <c r="A221" s="8"/>
      <c r="B221" s="3"/>
      <c r="C221" s="7"/>
      <c r="D221" s="7"/>
      <c r="E221" s="7"/>
      <c r="F221" s="7"/>
      <c r="G221" s="7"/>
    </row>
    <row r="222" spans="1:7" x14ac:dyDescent="0.4">
      <c r="A222" s="8"/>
      <c r="B222" s="3"/>
      <c r="C222" s="7"/>
      <c r="D222" s="7"/>
      <c r="E222" s="7"/>
      <c r="F222" s="7"/>
      <c r="G222" s="7"/>
    </row>
    <row r="223" spans="1:7" x14ac:dyDescent="0.4">
      <c r="A223" s="8"/>
      <c r="B223" s="3"/>
      <c r="C223" s="7"/>
      <c r="D223" s="7"/>
      <c r="E223" s="7"/>
      <c r="F223" s="7"/>
      <c r="G223" s="7"/>
    </row>
    <row r="224" spans="1:7" x14ac:dyDescent="0.4">
      <c r="A224" s="8"/>
      <c r="B224" s="3"/>
      <c r="C224" s="7"/>
      <c r="D224" s="7"/>
      <c r="E224" s="7"/>
      <c r="F224" s="7"/>
      <c r="G224" s="7"/>
    </row>
    <row r="225" spans="1:7" x14ac:dyDescent="0.4">
      <c r="A225" s="8"/>
      <c r="B225" s="3"/>
      <c r="C225" s="7"/>
      <c r="D225" s="7"/>
      <c r="E225" s="7"/>
      <c r="F225" s="7"/>
      <c r="G225" s="7"/>
    </row>
    <row r="226" spans="1:7" x14ac:dyDescent="0.4">
      <c r="A226" s="8"/>
      <c r="B226" s="3"/>
      <c r="C226" s="7"/>
      <c r="D226" s="7"/>
      <c r="E226" s="7"/>
      <c r="F226" s="7"/>
      <c r="G226" s="7"/>
    </row>
    <row r="227" spans="1:7" x14ac:dyDescent="0.4">
      <c r="A227" s="8"/>
      <c r="B227" s="3"/>
      <c r="C227" s="7"/>
      <c r="D227" s="7"/>
      <c r="E227" s="7"/>
      <c r="F227" s="7"/>
      <c r="G227" s="7"/>
    </row>
    <row r="228" spans="1:7" x14ac:dyDescent="0.4">
      <c r="A228" s="8"/>
      <c r="B228" s="3"/>
      <c r="C228" s="7"/>
      <c r="D228" s="7"/>
      <c r="E228" s="7"/>
      <c r="F228" s="7"/>
      <c r="G228" s="7"/>
    </row>
    <row r="229" spans="1:7" x14ac:dyDescent="0.4">
      <c r="B229" s="3"/>
      <c r="C229" s="7"/>
      <c r="D229" s="7"/>
      <c r="E229" s="7"/>
      <c r="F229" s="7"/>
      <c r="G229" s="7"/>
    </row>
    <row r="230" spans="1:7" x14ac:dyDescent="0.4">
      <c r="B230" s="3"/>
      <c r="C230" s="7"/>
      <c r="D230" s="7"/>
      <c r="E230" s="7"/>
      <c r="F230" s="7"/>
      <c r="G230" s="7"/>
    </row>
    <row r="231" spans="1:7" x14ac:dyDescent="0.4">
      <c r="B231" s="3"/>
      <c r="C231" s="7"/>
      <c r="D231" s="7"/>
      <c r="E231" s="7"/>
      <c r="F231" s="7"/>
      <c r="G231" s="7"/>
    </row>
    <row r="232" spans="1:7" x14ac:dyDescent="0.4">
      <c r="B232" s="3"/>
      <c r="C232" s="7"/>
      <c r="D232" s="7"/>
      <c r="E232" s="7"/>
      <c r="F232" s="7"/>
      <c r="G232" s="7"/>
    </row>
    <row r="233" spans="1:7" x14ac:dyDescent="0.4">
      <c r="B233" s="3"/>
      <c r="C233" s="7"/>
      <c r="D233" s="7"/>
      <c r="E233" s="7"/>
      <c r="F233" s="7"/>
      <c r="G233" s="7"/>
    </row>
    <row r="234" spans="1:7" x14ac:dyDescent="0.4">
      <c r="B234" s="3"/>
      <c r="C234" s="7"/>
      <c r="D234" s="7"/>
      <c r="E234" s="7"/>
      <c r="F234" s="7"/>
      <c r="G234" s="7"/>
    </row>
    <row r="235" spans="1:7" x14ac:dyDescent="0.4">
      <c r="B235" s="3"/>
      <c r="C235" s="7"/>
      <c r="D235" s="7"/>
      <c r="E235" s="7"/>
      <c r="F235" s="7"/>
      <c r="G235" s="7"/>
    </row>
    <row r="236" spans="1:7" x14ac:dyDescent="0.4">
      <c r="B236" s="3"/>
      <c r="C236" s="7"/>
      <c r="D236" s="7"/>
      <c r="E236" s="7"/>
      <c r="F236" s="7"/>
      <c r="G236" s="7"/>
    </row>
    <row r="237" spans="1:7" x14ac:dyDescent="0.4">
      <c r="B237" s="3"/>
      <c r="C237" s="7"/>
      <c r="D237" s="7"/>
      <c r="E237" s="7"/>
      <c r="F237" s="7"/>
      <c r="G237" s="7"/>
    </row>
    <row r="238" spans="1:7" x14ac:dyDescent="0.4">
      <c r="B238" s="3"/>
      <c r="C238" s="7"/>
      <c r="D238" s="7"/>
      <c r="E238" s="7"/>
      <c r="F238" s="7"/>
      <c r="G238" s="7"/>
    </row>
    <row r="239" spans="1:7" x14ac:dyDescent="0.4">
      <c r="B239" s="3"/>
      <c r="C239" s="7"/>
      <c r="D239" s="7"/>
      <c r="E239" s="7"/>
      <c r="F239" s="7"/>
      <c r="G239" s="7"/>
    </row>
    <row r="240" spans="1:7" x14ac:dyDescent="0.4">
      <c r="B240" s="3"/>
      <c r="C240" s="7"/>
      <c r="D240" s="7"/>
      <c r="E240" s="7"/>
      <c r="F240" s="7"/>
      <c r="G240" s="7"/>
    </row>
    <row r="241" spans="2:7" x14ac:dyDescent="0.4">
      <c r="B241" s="3"/>
      <c r="C241" s="7"/>
      <c r="D241" s="7"/>
      <c r="E241" s="7"/>
      <c r="F241" s="7"/>
      <c r="G241" s="7"/>
    </row>
    <row r="242" spans="2:7" x14ac:dyDescent="0.4">
      <c r="B242" s="3"/>
      <c r="C242" s="7"/>
      <c r="D242" s="7"/>
      <c r="E242" s="7"/>
      <c r="F242" s="7"/>
      <c r="G242" s="7"/>
    </row>
    <row r="243" spans="2:7" x14ac:dyDescent="0.4">
      <c r="B243" s="3"/>
      <c r="C243" s="7"/>
      <c r="D243" s="7"/>
      <c r="E243" s="7"/>
      <c r="F243" s="7"/>
      <c r="G243" s="7"/>
    </row>
    <row r="244" spans="2:7" x14ac:dyDescent="0.4">
      <c r="B244" s="3"/>
      <c r="C244" s="7"/>
      <c r="D244" s="7"/>
      <c r="E244" s="7"/>
      <c r="F244" s="7"/>
      <c r="G244" s="7"/>
    </row>
    <row r="245" spans="2:7" x14ac:dyDescent="0.4">
      <c r="B245" s="3"/>
      <c r="C245" s="7"/>
      <c r="D245" s="7"/>
      <c r="E245" s="7"/>
      <c r="F245" s="7"/>
      <c r="G245" s="7"/>
    </row>
    <row r="246" spans="2:7" x14ac:dyDescent="0.4">
      <c r="B246" s="3"/>
      <c r="C246" s="7"/>
      <c r="D246" s="7"/>
      <c r="E246" s="7"/>
      <c r="F246" s="7"/>
      <c r="G246" s="7"/>
    </row>
    <row r="247" spans="2:7" x14ac:dyDescent="0.4">
      <c r="B247" s="3"/>
      <c r="C247" s="7"/>
      <c r="D247" s="7"/>
      <c r="E247" s="7"/>
      <c r="F247" s="7"/>
      <c r="G247" s="7"/>
    </row>
    <row r="248" spans="2:7" x14ac:dyDescent="0.4">
      <c r="B248" s="3"/>
      <c r="C248" s="7"/>
      <c r="D248" s="7"/>
      <c r="E248" s="7"/>
      <c r="F248" s="7"/>
      <c r="G248" s="7"/>
    </row>
    <row r="249" spans="2:7" x14ac:dyDescent="0.4">
      <c r="B249" s="3"/>
      <c r="C249" s="7"/>
      <c r="D249" s="7"/>
      <c r="E249" s="7"/>
      <c r="F249" s="7"/>
      <c r="G249" s="7"/>
    </row>
    <row r="250" spans="2:7" x14ac:dyDescent="0.4">
      <c r="B250" s="3"/>
      <c r="C250" s="7"/>
      <c r="D250" s="7"/>
      <c r="E250" s="7"/>
      <c r="F250" s="7"/>
      <c r="G250" s="7"/>
    </row>
    <row r="251" spans="2:7" x14ac:dyDescent="0.4">
      <c r="B251" s="3"/>
      <c r="C251" s="7"/>
      <c r="D251" s="7"/>
      <c r="E251" s="7"/>
      <c r="F251" s="7"/>
      <c r="G251" s="7"/>
    </row>
    <row r="252" spans="2:7" x14ac:dyDescent="0.4">
      <c r="B252" s="3"/>
      <c r="C252" s="7"/>
      <c r="D252" s="7"/>
      <c r="E252" s="7"/>
      <c r="F252" s="7"/>
      <c r="G252" s="7"/>
    </row>
    <row r="253" spans="2:7" x14ac:dyDescent="0.4">
      <c r="B253" s="3"/>
      <c r="C253" s="7"/>
      <c r="D253" s="7"/>
      <c r="E253" s="7"/>
      <c r="F253" s="7"/>
      <c r="G253" s="7"/>
    </row>
    <row r="254" spans="2:7" x14ac:dyDescent="0.4">
      <c r="B254" s="3"/>
      <c r="C254" s="7"/>
      <c r="D254" s="7"/>
      <c r="E254" s="7"/>
      <c r="F254" s="7"/>
      <c r="G254" s="7"/>
    </row>
    <row r="255" spans="2:7" x14ac:dyDescent="0.4">
      <c r="B255" s="3"/>
      <c r="C255" s="7"/>
      <c r="D255" s="7"/>
      <c r="E255" s="7"/>
      <c r="F255" s="7"/>
      <c r="G255" s="7"/>
    </row>
    <row r="256" spans="2:7" x14ac:dyDescent="0.4">
      <c r="B256" s="3"/>
      <c r="C256" s="7"/>
      <c r="D256" s="7"/>
      <c r="E256" s="7"/>
      <c r="F256" s="7"/>
      <c r="G256" s="7"/>
    </row>
    <row r="257" spans="2:7" x14ac:dyDescent="0.4">
      <c r="B257" s="3"/>
      <c r="C257" s="7"/>
      <c r="D257" s="7"/>
      <c r="E257" s="7"/>
      <c r="F257" s="7"/>
      <c r="G257" s="7"/>
    </row>
    <row r="258" spans="2:7" x14ac:dyDescent="0.4">
      <c r="B258" s="3"/>
      <c r="C258" s="7"/>
      <c r="D258" s="7"/>
      <c r="E258" s="7"/>
      <c r="F258" s="7"/>
      <c r="G258" s="7"/>
    </row>
    <row r="259" spans="2:7" x14ac:dyDescent="0.4">
      <c r="B259" s="3"/>
      <c r="C259" s="7"/>
      <c r="D259" s="7"/>
      <c r="E259" s="7"/>
      <c r="F259" s="7"/>
      <c r="G259" s="7"/>
    </row>
    <row r="260" spans="2:7" x14ac:dyDescent="0.4">
      <c r="B260" s="3"/>
      <c r="C260" s="7"/>
      <c r="D260" s="7"/>
      <c r="E260" s="7"/>
      <c r="F260" s="7"/>
      <c r="G260" s="7"/>
    </row>
    <row r="261" spans="2:7" x14ac:dyDescent="0.4">
      <c r="B261" s="3"/>
      <c r="C261" s="7"/>
      <c r="D261" s="7"/>
      <c r="E261" s="7"/>
      <c r="F261" s="7"/>
      <c r="G261" s="7"/>
    </row>
    <row r="262" spans="2:7" x14ac:dyDescent="0.4">
      <c r="B262" s="3"/>
      <c r="C262" s="7"/>
      <c r="D262" s="7"/>
      <c r="E262" s="7"/>
      <c r="F262" s="7"/>
      <c r="G262" s="7"/>
    </row>
    <row r="263" spans="2:7" x14ac:dyDescent="0.4">
      <c r="B263" s="3"/>
      <c r="C263" s="7"/>
      <c r="D263" s="7"/>
      <c r="E263" s="7"/>
      <c r="F263" s="7"/>
      <c r="G263" s="7"/>
    </row>
    <row r="264" spans="2:7" x14ac:dyDescent="0.4">
      <c r="B264" s="3"/>
      <c r="C264" s="7"/>
      <c r="D264" s="7"/>
      <c r="E264" s="7"/>
      <c r="F264" s="7"/>
      <c r="G264" s="7"/>
    </row>
    <row r="265" spans="2:7" x14ac:dyDescent="0.4">
      <c r="B265" s="3"/>
      <c r="C265" s="7"/>
      <c r="D265" s="7"/>
      <c r="E265" s="7"/>
      <c r="F265" s="7"/>
      <c r="G265" s="7"/>
    </row>
    <row r="266" spans="2:7" x14ac:dyDescent="0.4">
      <c r="B266" s="3"/>
      <c r="C266" s="7"/>
      <c r="D266" s="7"/>
      <c r="E266" s="7"/>
      <c r="F266" s="7"/>
      <c r="G266" s="7"/>
    </row>
    <row r="267" spans="2:7" x14ac:dyDescent="0.4">
      <c r="B267" s="3"/>
      <c r="C267" s="7"/>
      <c r="D267" s="7"/>
      <c r="E267" s="7"/>
      <c r="F267" s="7"/>
      <c r="G267" s="7"/>
    </row>
    <row r="268" spans="2:7" x14ac:dyDescent="0.4">
      <c r="B268" s="3"/>
      <c r="C268" s="7"/>
      <c r="D268" s="7"/>
      <c r="E268" s="7"/>
      <c r="F268" s="7"/>
      <c r="G268" s="7"/>
    </row>
    <row r="269" spans="2:7" x14ac:dyDescent="0.4">
      <c r="B269" s="3"/>
      <c r="C269" s="7"/>
      <c r="D269" s="7"/>
      <c r="E269" s="7"/>
      <c r="F269" s="7"/>
      <c r="G269" s="7"/>
    </row>
    <row r="270" spans="2:7" x14ac:dyDescent="0.4">
      <c r="B270" s="3"/>
      <c r="C270" s="7"/>
      <c r="D270" s="7"/>
      <c r="E270" s="7"/>
      <c r="F270" s="7"/>
      <c r="G270" s="7"/>
    </row>
    <row r="271" spans="2:7" x14ac:dyDescent="0.4">
      <c r="B271" s="3"/>
      <c r="C271" s="7"/>
      <c r="D271" s="7"/>
      <c r="E271" s="7"/>
      <c r="F271" s="7"/>
      <c r="G271" s="7"/>
    </row>
    <row r="272" spans="2:7" x14ac:dyDescent="0.4">
      <c r="B272" s="3"/>
      <c r="C272" s="7"/>
      <c r="D272" s="7"/>
      <c r="E272" s="7"/>
      <c r="F272" s="7"/>
      <c r="G272" s="7"/>
    </row>
    <row r="273" spans="2:7" x14ac:dyDescent="0.4">
      <c r="B273" s="3"/>
      <c r="C273" s="7"/>
      <c r="D273" s="7"/>
      <c r="E273" s="7"/>
      <c r="F273" s="7"/>
      <c r="G273" s="7"/>
    </row>
    <row r="274" spans="2:7" x14ac:dyDescent="0.4">
      <c r="B274" s="3"/>
      <c r="C274" s="7"/>
      <c r="D274" s="7"/>
      <c r="E274" s="7"/>
      <c r="F274" s="7"/>
      <c r="G274" s="7"/>
    </row>
    <row r="275" spans="2:7" x14ac:dyDescent="0.4">
      <c r="B275" s="3"/>
      <c r="C275" s="7"/>
      <c r="D275" s="7"/>
      <c r="E275" s="7"/>
      <c r="F275" s="7"/>
      <c r="G275" s="7"/>
    </row>
    <row r="276" spans="2:7" x14ac:dyDescent="0.4">
      <c r="B276" s="3"/>
      <c r="C276" s="7"/>
      <c r="D276" s="7"/>
      <c r="E276" s="7"/>
      <c r="F276" s="7"/>
      <c r="G276" s="7"/>
    </row>
    <row r="277" spans="2:7" x14ac:dyDescent="0.4">
      <c r="B277" s="3"/>
      <c r="C277" s="7"/>
      <c r="D277" s="7"/>
      <c r="E277" s="7"/>
      <c r="F277" s="7"/>
      <c r="G277" s="7"/>
    </row>
    <row r="278" spans="2:7" x14ac:dyDescent="0.4">
      <c r="B278" s="3"/>
      <c r="C278" s="7"/>
      <c r="D278" s="7"/>
      <c r="E278" s="7"/>
      <c r="F278" s="7"/>
      <c r="G278" s="7"/>
    </row>
    <row r="279" spans="2:7" x14ac:dyDescent="0.4">
      <c r="B279" s="3"/>
      <c r="C279" s="7"/>
      <c r="D279" s="7"/>
      <c r="E279" s="7"/>
      <c r="F279" s="7"/>
      <c r="G279" s="7"/>
    </row>
    <row r="280" spans="2:7" x14ac:dyDescent="0.4">
      <c r="B280" s="3"/>
      <c r="C280" s="7"/>
      <c r="D280" s="7"/>
      <c r="E280" s="7"/>
      <c r="F280" s="7"/>
      <c r="G280" s="7"/>
    </row>
    <row r="281" spans="2:7" x14ac:dyDescent="0.4">
      <c r="B281" s="3"/>
      <c r="D281" s="7"/>
      <c r="E281" s="7"/>
      <c r="F281" s="7"/>
      <c r="G281" s="7"/>
    </row>
    <row r="282" spans="2:7" x14ac:dyDescent="0.4">
      <c r="B282" s="3"/>
      <c r="D282" s="7"/>
      <c r="E282" s="7"/>
      <c r="F282" s="7"/>
      <c r="G282" s="7"/>
    </row>
    <row r="283" spans="2:7" x14ac:dyDescent="0.4">
      <c r="B283" s="3"/>
      <c r="D283" s="7"/>
      <c r="E283" s="7"/>
      <c r="F283" s="7"/>
      <c r="G283" s="7"/>
    </row>
    <row r="284" spans="2:7" x14ac:dyDescent="0.4">
      <c r="B284" s="3"/>
      <c r="D284" s="7"/>
      <c r="E284" s="7"/>
      <c r="F284" s="7"/>
      <c r="G284" s="7"/>
    </row>
    <row r="285" spans="2:7" x14ac:dyDescent="0.4">
      <c r="B285" s="3"/>
      <c r="D285" s="7"/>
      <c r="E285" s="7"/>
      <c r="F285" s="7"/>
      <c r="G285" s="7"/>
    </row>
    <row r="286" spans="2:7" x14ac:dyDescent="0.4">
      <c r="B286" s="3"/>
      <c r="D286" s="7"/>
      <c r="E286" s="7"/>
      <c r="F286" s="7"/>
      <c r="G286" s="7"/>
    </row>
    <row r="287" spans="2:7" x14ac:dyDescent="0.4">
      <c r="B287" s="3"/>
      <c r="D287" s="7"/>
      <c r="E287" s="7"/>
      <c r="F287" s="7"/>
      <c r="G287" s="7"/>
    </row>
    <row r="288" spans="2:7" x14ac:dyDescent="0.4">
      <c r="B288" s="3"/>
      <c r="D288" s="7"/>
      <c r="E288" s="7"/>
      <c r="F288" s="7"/>
      <c r="G288" s="7"/>
    </row>
    <row r="289" spans="2:7" x14ac:dyDescent="0.4">
      <c r="B289" s="3"/>
      <c r="D289" s="7"/>
      <c r="E289" s="7"/>
      <c r="F289" s="7"/>
      <c r="G289" s="7"/>
    </row>
  </sheetData>
  <sortState ref="B4:G278">
    <sortCondition ref="B4:B278"/>
  </sortState>
  <phoneticPr fontId="12"/>
  <dataValidations count="1">
    <dataValidation imeMode="off" allowBlank="1" showInputMessage="1" showErrorMessage="1" sqref="B1 C155:C161 C123:C126 B4:B228"/>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topLeftCell="A19" zoomScaleNormal="100" zoomScaleSheetLayoutView="100" workbookViewId="0">
      <selection activeCell="X28" sqref="X28:AB28"/>
    </sheetView>
  </sheetViews>
  <sheetFormatPr defaultRowHeight="18.75" x14ac:dyDescent="0.4"/>
  <cols>
    <col min="1" max="35" width="2.5" customWidth="1"/>
    <col min="36" max="36" width="5.125" customWidth="1"/>
    <col min="37" max="57" width="2.5" customWidth="1"/>
  </cols>
  <sheetData>
    <row r="1" spans="1:36" x14ac:dyDescent="0.4">
      <c r="A1" s="60" t="s">
        <v>30</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J1" s="4">
        <f>こちらにご自分の番号を入力してください!B1</f>
        <v>1</v>
      </c>
    </row>
    <row r="2" spans="1:36" x14ac:dyDescent="0.4">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row>
    <row r="3" spans="1:36" x14ac:dyDescent="0.4">
      <c r="A3" s="9"/>
      <c r="B3" s="61" t="str">
        <f>VLOOKUP(AJ1,こちらにご自分の番号を入力してください!B4:G252,3)&amp;"長"</f>
        <v>北海道網走南ヶ丘高等学校長</v>
      </c>
      <c r="C3" s="61"/>
      <c r="D3" s="61"/>
      <c r="E3" s="61"/>
      <c r="F3" s="61"/>
      <c r="G3" s="61"/>
      <c r="H3" s="61"/>
      <c r="I3" s="61"/>
      <c r="J3" s="61"/>
      <c r="K3" s="61"/>
      <c r="L3" s="61"/>
      <c r="M3" s="61"/>
      <c r="N3" s="62" t="s">
        <v>5</v>
      </c>
      <c r="O3" s="62"/>
      <c r="P3" s="9"/>
      <c r="Q3" s="9"/>
      <c r="R3" s="9"/>
      <c r="S3" s="9"/>
      <c r="T3" s="9"/>
      <c r="U3" s="9"/>
      <c r="V3" s="9"/>
      <c r="W3" s="9"/>
      <c r="X3" s="9"/>
      <c r="Y3" s="9"/>
      <c r="Z3" s="9"/>
      <c r="AA3" s="9"/>
      <c r="AB3" s="9"/>
      <c r="AC3" s="9"/>
      <c r="AD3" s="9"/>
      <c r="AE3" s="9"/>
      <c r="AF3" s="9"/>
    </row>
    <row r="4" spans="1:36" x14ac:dyDescent="0.4">
      <c r="A4" s="9"/>
      <c r="B4" s="9"/>
      <c r="C4" s="9"/>
      <c r="D4" s="9"/>
      <c r="E4" s="9"/>
      <c r="F4" s="9"/>
      <c r="G4" s="9"/>
      <c r="H4" s="9"/>
      <c r="I4" s="9"/>
      <c r="J4" s="9"/>
      <c r="K4" s="9"/>
      <c r="L4" s="9"/>
      <c r="M4" s="9"/>
      <c r="N4" s="9"/>
      <c r="O4" s="9"/>
      <c r="P4" s="9"/>
      <c r="Q4" s="9"/>
      <c r="R4" s="9"/>
      <c r="S4" s="9"/>
      <c r="T4" s="9"/>
      <c r="U4" s="9"/>
      <c r="V4" s="63" t="s">
        <v>43</v>
      </c>
      <c r="W4" s="63"/>
      <c r="X4" s="63"/>
      <c r="Y4" s="63"/>
      <c r="Z4" s="63"/>
      <c r="AA4" s="63"/>
      <c r="AB4" s="63"/>
      <c r="AC4" s="63"/>
      <c r="AD4" s="63"/>
      <c r="AE4" s="63"/>
      <c r="AF4" s="9"/>
    </row>
    <row r="5" spans="1:36" x14ac:dyDescent="0.4">
      <c r="A5" s="9"/>
      <c r="B5" s="9"/>
      <c r="C5" s="9"/>
      <c r="D5" s="9"/>
      <c r="E5" s="9"/>
      <c r="F5" s="9"/>
      <c r="G5" s="9"/>
      <c r="H5" s="9"/>
      <c r="I5" s="9"/>
      <c r="J5" s="9"/>
      <c r="K5" s="9"/>
      <c r="L5" s="9"/>
      <c r="M5" s="9"/>
      <c r="N5" s="9"/>
      <c r="O5" s="9"/>
      <c r="P5" s="9"/>
      <c r="Q5" s="9"/>
      <c r="R5" s="9"/>
      <c r="S5" s="9"/>
      <c r="T5" s="9"/>
      <c r="U5" s="9"/>
      <c r="V5" s="9"/>
      <c r="W5" s="9"/>
      <c r="X5" s="9"/>
      <c r="Y5" s="61" t="s">
        <v>6</v>
      </c>
      <c r="Z5" s="61"/>
      <c r="AA5" s="9"/>
      <c r="AB5" s="61" t="s">
        <v>31</v>
      </c>
      <c r="AC5" s="61"/>
      <c r="AD5" s="61"/>
      <c r="AE5" s="61"/>
      <c r="AF5" s="9"/>
    </row>
    <row r="6" spans="1:36" x14ac:dyDescent="0.4">
      <c r="A6" s="9"/>
      <c r="B6" s="9"/>
      <c r="C6" s="9"/>
      <c r="D6" s="9"/>
      <c r="E6" s="9"/>
      <c r="F6" s="9"/>
      <c r="G6" s="9"/>
      <c r="H6" s="9"/>
      <c r="I6" s="9"/>
      <c r="J6" s="9"/>
      <c r="K6" s="9"/>
      <c r="L6" s="9"/>
      <c r="M6" s="9"/>
      <c r="N6" s="9"/>
      <c r="O6" s="9"/>
      <c r="P6" s="9"/>
      <c r="Q6" s="9"/>
      <c r="R6" s="9"/>
      <c r="S6" s="9"/>
      <c r="T6" s="9"/>
      <c r="U6" s="9"/>
      <c r="V6" s="9"/>
      <c r="W6" s="9"/>
      <c r="X6" s="9"/>
      <c r="Y6" s="9"/>
      <c r="Z6" s="9"/>
      <c r="AA6" s="9"/>
      <c r="AB6" s="9"/>
      <c r="AC6" s="9"/>
      <c r="AD6" s="57" t="s">
        <v>7</v>
      </c>
      <c r="AE6" s="57"/>
      <c r="AF6" s="57"/>
    </row>
    <row r="7" spans="1:36" ht="14.25" customHeight="1" x14ac:dyDescent="0.4">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row>
    <row r="8" spans="1:36" ht="18.75" customHeight="1" x14ac:dyDescent="0.4">
      <c r="A8" s="58" t="s">
        <v>32</v>
      </c>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row>
    <row r="9" spans="1:36" ht="14.25" customHeight="1" x14ac:dyDescent="0.4">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row>
    <row r="10" spans="1:36" ht="18.75" customHeight="1" x14ac:dyDescent="0.4">
      <c r="A10" s="59" t="s">
        <v>44</v>
      </c>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row>
    <row r="11" spans="1:36" x14ac:dyDescent="0.4">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row>
    <row r="12" spans="1:36" ht="18.75" customHeigh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row>
    <row r="13" spans="1:36" x14ac:dyDescent="0.4">
      <c r="A13" s="59"/>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row>
    <row r="14" spans="1:36"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row>
    <row r="15" spans="1:36" x14ac:dyDescent="0.4">
      <c r="A15" s="59"/>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row>
    <row r="16" spans="1:36" x14ac:dyDescent="0.4">
      <c r="A16" s="9"/>
      <c r="B16" s="61" t="s">
        <v>8</v>
      </c>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9"/>
    </row>
    <row r="17" spans="1:32" x14ac:dyDescent="0.4">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row>
    <row r="18" spans="1:32" x14ac:dyDescent="0.4">
      <c r="A18" s="9"/>
      <c r="B18" s="10">
        <v>1</v>
      </c>
      <c r="C18" s="64" t="s">
        <v>9</v>
      </c>
      <c r="D18" s="64"/>
      <c r="E18" s="64"/>
      <c r="F18" s="64"/>
      <c r="G18" s="9"/>
      <c r="H18" s="9"/>
      <c r="I18" s="65" t="str">
        <f>IF($AJ$1="","",VLOOKUP($AJ$1,こちらにご自分の番号を入力してください!$B$4:$G$252,2))</f>
        <v>中田　光哉</v>
      </c>
      <c r="J18" s="65"/>
      <c r="K18" s="65"/>
      <c r="L18" s="65"/>
      <c r="M18" s="65"/>
      <c r="N18" s="65"/>
      <c r="O18" s="65"/>
      <c r="P18" s="11"/>
      <c r="Q18" s="11" t="s">
        <v>5</v>
      </c>
      <c r="R18" s="9"/>
      <c r="S18" s="9"/>
      <c r="T18" s="9"/>
      <c r="U18" s="9"/>
      <c r="V18" s="9"/>
      <c r="W18" s="9"/>
      <c r="X18" s="9"/>
      <c r="Y18" s="9"/>
      <c r="Z18" s="9"/>
      <c r="AA18" s="9"/>
      <c r="AB18" s="9"/>
      <c r="AC18" s="9"/>
      <c r="AD18" s="9"/>
      <c r="AE18" s="9"/>
      <c r="AF18" s="9"/>
    </row>
    <row r="19" spans="1:32" ht="9.75" customHeight="1" x14ac:dyDescent="0.4">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row>
    <row r="20" spans="1:32" x14ac:dyDescent="0.4">
      <c r="A20" s="9"/>
      <c r="B20" s="39">
        <v>2</v>
      </c>
      <c r="C20" s="64" t="s">
        <v>10</v>
      </c>
      <c r="D20" s="64"/>
      <c r="E20" s="64"/>
      <c r="F20" s="64"/>
      <c r="G20" s="9"/>
      <c r="H20" s="62" t="s">
        <v>34</v>
      </c>
      <c r="I20" s="62"/>
      <c r="J20" s="62"/>
      <c r="K20" s="62"/>
      <c r="L20" s="62"/>
      <c r="M20" s="62"/>
      <c r="N20" s="62"/>
      <c r="O20" s="62"/>
      <c r="P20" s="62"/>
      <c r="Q20" s="62"/>
      <c r="R20" s="62"/>
      <c r="S20" s="62"/>
      <c r="T20" s="62"/>
      <c r="U20" s="62"/>
      <c r="V20" s="62"/>
      <c r="W20" s="62"/>
      <c r="X20" s="62"/>
      <c r="Y20" s="62"/>
      <c r="Z20" s="62"/>
      <c r="AA20" s="62"/>
      <c r="AB20" s="62"/>
      <c r="AC20" s="62"/>
      <c r="AD20" s="62"/>
      <c r="AE20" s="62"/>
      <c r="AF20" s="62"/>
    </row>
    <row r="21" spans="1:32" ht="9.75" customHeight="1" x14ac:dyDescent="0.4">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row>
    <row r="22" spans="1:32" x14ac:dyDescent="0.4">
      <c r="A22" s="9"/>
      <c r="B22" s="10">
        <v>3</v>
      </c>
      <c r="C22" s="64" t="s">
        <v>26</v>
      </c>
      <c r="D22" s="64"/>
      <c r="E22" s="64"/>
      <c r="F22" s="64"/>
      <c r="G22" s="9"/>
      <c r="H22" s="68" t="str">
        <f>IF($AJ$1="","",VLOOKUP($AJ$1,こちらにご自分の番号を入力してください!$B$1:$AJ$252,4))</f>
        <v>総　務</v>
      </c>
      <c r="I22" s="68"/>
      <c r="J22" s="68"/>
      <c r="K22" s="68"/>
      <c r="L22" s="68"/>
      <c r="M22" s="68"/>
      <c r="N22" s="68"/>
      <c r="O22" s="68"/>
      <c r="P22" s="68" t="str">
        <f>IF($AJ$1="","",IF(ISBLANK(VLOOKUP($AJ$1,こちらにご自分の番号を入力してください!$B$4:$G$252,5))=TRUE,"","兼  "&amp;VLOOKUP($AJ$1,こちらにご自分の番号を入力してください!$B$4:$G$252,5)))</f>
        <v/>
      </c>
      <c r="Q22" s="68"/>
      <c r="R22" s="68"/>
      <c r="S22" s="68"/>
      <c r="T22" s="68"/>
      <c r="U22" s="68"/>
      <c r="V22" s="68"/>
      <c r="W22" s="68"/>
      <c r="X22" s="68" t="str">
        <f>IF($AJ$1="","",IF(ISBLANK(VLOOKUP($AJ$1,こちらにご自分の番号を入力してください!$B$4:$G$252,6))=TRUE,"","兼  "&amp;VLOOKUP($AJ$1,こちらにご自分の番号を入力してください!$B$4:$G$252,6)))</f>
        <v/>
      </c>
      <c r="Y22" s="68"/>
      <c r="Z22" s="68"/>
      <c r="AA22" s="68"/>
      <c r="AB22" s="68"/>
      <c r="AC22" s="68"/>
      <c r="AD22" s="68"/>
      <c r="AE22" s="68"/>
      <c r="AF22" s="43"/>
    </row>
    <row r="23" spans="1:32" ht="9.75" customHeight="1" x14ac:dyDescent="0.4">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row>
    <row r="24" spans="1:32" x14ac:dyDescent="0.4">
      <c r="A24" s="9"/>
      <c r="B24" s="10">
        <v>4</v>
      </c>
      <c r="C24" s="64" t="s">
        <v>11</v>
      </c>
      <c r="D24" s="64"/>
      <c r="E24" s="64"/>
      <c r="F24" s="64"/>
      <c r="G24" s="9"/>
      <c r="H24" s="62" t="s">
        <v>33</v>
      </c>
      <c r="I24" s="62"/>
      <c r="J24" s="62"/>
      <c r="K24" s="62"/>
      <c r="L24" s="62"/>
      <c r="M24" s="62"/>
      <c r="N24" s="62"/>
      <c r="O24" s="62"/>
      <c r="P24" s="62"/>
      <c r="Q24" s="62"/>
      <c r="R24" s="62"/>
      <c r="S24" s="62"/>
      <c r="T24" s="62"/>
      <c r="U24" s="62"/>
      <c r="V24" s="62"/>
      <c r="W24" s="62"/>
      <c r="X24" s="9"/>
      <c r="Y24" s="9"/>
      <c r="Z24" s="9"/>
      <c r="AA24" s="9"/>
      <c r="AB24" s="9"/>
      <c r="AC24" s="9"/>
      <c r="AD24" s="9"/>
      <c r="AE24" s="9"/>
      <c r="AF24" s="9"/>
    </row>
    <row r="25" spans="1:32" x14ac:dyDescent="0.4">
      <c r="A25" s="9"/>
      <c r="B25" s="9"/>
      <c r="C25" s="9"/>
      <c r="D25" s="9"/>
      <c r="E25" s="9"/>
      <c r="F25" s="9"/>
      <c r="G25" s="9"/>
      <c r="H25" s="62" t="s">
        <v>42</v>
      </c>
      <c r="I25" s="62"/>
      <c r="J25" s="62"/>
      <c r="K25" s="62"/>
      <c r="L25" s="62"/>
      <c r="M25" s="62"/>
      <c r="N25" s="62"/>
      <c r="O25" s="62"/>
      <c r="P25" s="62"/>
      <c r="Q25" s="62"/>
      <c r="R25" s="62"/>
      <c r="S25" s="62"/>
      <c r="T25" s="62"/>
      <c r="U25" s="62"/>
      <c r="V25" s="62"/>
      <c r="W25" s="62"/>
      <c r="X25" s="62"/>
      <c r="Y25" s="62"/>
      <c r="Z25" s="62"/>
      <c r="AA25" s="62"/>
      <c r="AB25" s="62"/>
      <c r="AC25" s="62"/>
      <c r="AD25" s="62"/>
      <c r="AE25" s="62"/>
      <c r="AF25" s="62"/>
    </row>
    <row r="26" spans="1:32" ht="9.75" customHeight="1" x14ac:dyDescent="0.4">
      <c r="A26" s="9"/>
      <c r="B26" s="9"/>
      <c r="C26" s="9"/>
      <c r="D26" s="9"/>
      <c r="E26" s="9"/>
      <c r="F26" s="9"/>
      <c r="G26" s="9"/>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row>
    <row r="27" spans="1:32" x14ac:dyDescent="0.4">
      <c r="A27" s="9"/>
      <c r="B27" s="10">
        <v>5</v>
      </c>
      <c r="C27" s="64" t="s">
        <v>12</v>
      </c>
      <c r="D27" s="64"/>
      <c r="E27" s="64"/>
      <c r="F27" s="64"/>
      <c r="G27" s="9"/>
      <c r="H27" s="62" t="s">
        <v>45</v>
      </c>
      <c r="I27" s="62"/>
      <c r="J27" s="62"/>
      <c r="K27" s="62"/>
      <c r="L27" s="62"/>
      <c r="M27" s="62"/>
      <c r="N27" s="62"/>
      <c r="P27" s="64" t="s">
        <v>13</v>
      </c>
      <c r="Q27" s="64"/>
      <c r="R27" s="64"/>
      <c r="S27" s="64"/>
      <c r="T27" s="64"/>
      <c r="U27" s="64"/>
      <c r="V27" s="9"/>
      <c r="W27" s="9"/>
      <c r="X27" s="66" t="s">
        <v>35</v>
      </c>
      <c r="Y27" s="66"/>
      <c r="Z27" s="66"/>
      <c r="AA27" s="66"/>
      <c r="AB27" s="66"/>
      <c r="AC27" s="9"/>
      <c r="AD27" s="9"/>
      <c r="AE27" s="9"/>
      <c r="AF27" s="9"/>
    </row>
    <row r="28" spans="1:32" x14ac:dyDescent="0.4">
      <c r="A28" s="9"/>
      <c r="B28" s="9"/>
      <c r="C28" s="9"/>
      <c r="D28" s="9"/>
      <c r="E28" s="9"/>
      <c r="F28" s="9"/>
      <c r="G28" s="9"/>
      <c r="H28" s="9"/>
      <c r="I28" s="9"/>
      <c r="J28" s="9"/>
      <c r="K28" s="9"/>
      <c r="L28" s="9"/>
      <c r="M28" s="9"/>
      <c r="N28" s="9"/>
      <c r="P28" s="64" t="s">
        <v>14</v>
      </c>
      <c r="Q28" s="64"/>
      <c r="R28" s="64"/>
      <c r="S28" s="64"/>
      <c r="T28" s="64"/>
      <c r="U28" s="64"/>
      <c r="V28" s="9"/>
      <c r="W28" s="9"/>
      <c r="X28" s="66" t="s">
        <v>35</v>
      </c>
      <c r="Y28" s="66"/>
      <c r="Z28" s="66"/>
      <c r="AA28" s="66"/>
      <c r="AB28" s="66"/>
      <c r="AC28" s="9"/>
      <c r="AD28" s="9"/>
      <c r="AE28" s="9"/>
      <c r="AF28" s="9"/>
    </row>
    <row r="29" spans="1:32" x14ac:dyDescent="0.4">
      <c r="A29" s="9"/>
      <c r="B29" s="9"/>
      <c r="C29" s="9"/>
      <c r="D29" s="9"/>
      <c r="E29" s="9"/>
      <c r="F29" s="9"/>
      <c r="G29" s="9"/>
      <c r="H29" s="9"/>
      <c r="I29" s="9"/>
      <c r="J29" s="9"/>
      <c r="K29" s="9"/>
      <c r="L29" s="9"/>
      <c r="M29" s="9"/>
      <c r="N29" s="9"/>
      <c r="P29" s="64" t="s">
        <v>15</v>
      </c>
      <c r="Q29" s="64"/>
      <c r="R29" s="64"/>
      <c r="S29" s="64"/>
      <c r="T29" s="64"/>
      <c r="U29" s="64"/>
      <c r="V29" s="9"/>
      <c r="W29" s="9"/>
      <c r="X29" s="9" t="s">
        <v>18</v>
      </c>
      <c r="Y29" s="9"/>
      <c r="Z29" s="9"/>
      <c r="AA29" s="9"/>
      <c r="AB29" s="9"/>
      <c r="AC29" s="9"/>
      <c r="AD29" s="9"/>
      <c r="AE29" s="9"/>
      <c r="AF29" s="9"/>
    </row>
    <row r="30" spans="1:32" x14ac:dyDescent="0.4">
      <c r="A30" s="9"/>
      <c r="B30" s="9"/>
      <c r="C30" s="9"/>
      <c r="D30" s="9"/>
      <c r="E30" s="9"/>
      <c r="F30" s="9"/>
      <c r="G30" s="9"/>
      <c r="H30" s="9"/>
      <c r="I30" s="9"/>
      <c r="J30" s="9"/>
      <c r="K30" s="9"/>
      <c r="L30" s="9"/>
      <c r="M30" s="9"/>
      <c r="N30" s="9"/>
      <c r="P30" s="64" t="s">
        <v>16</v>
      </c>
      <c r="Q30" s="64"/>
      <c r="R30" s="64"/>
      <c r="S30" s="64"/>
      <c r="T30" s="64"/>
      <c r="U30" s="64"/>
      <c r="V30" s="9"/>
      <c r="W30" s="9"/>
      <c r="X30" s="66" t="s">
        <v>36</v>
      </c>
      <c r="Y30" s="66"/>
      <c r="Z30" s="66"/>
      <c r="AA30" s="66"/>
      <c r="AB30" s="66"/>
      <c r="AC30" s="9"/>
      <c r="AD30" s="9"/>
      <c r="AE30" s="9"/>
      <c r="AF30" s="9"/>
    </row>
    <row r="31" spans="1:32" ht="9.75" customHeight="1" x14ac:dyDescent="0.4">
      <c r="A31" s="9"/>
      <c r="B31" s="9"/>
      <c r="C31" s="9"/>
      <c r="D31" s="9"/>
      <c r="E31" s="9"/>
      <c r="F31" s="9"/>
      <c r="G31" s="9"/>
      <c r="H31" s="9"/>
      <c r="I31" s="9"/>
      <c r="J31" s="9"/>
      <c r="K31" s="9"/>
      <c r="L31" s="9"/>
      <c r="M31" s="9"/>
      <c r="N31" s="9"/>
      <c r="P31" s="9"/>
      <c r="Q31" s="9"/>
      <c r="R31" s="9"/>
      <c r="S31" s="9"/>
      <c r="T31" s="9"/>
      <c r="U31" s="9"/>
      <c r="V31" s="9"/>
      <c r="W31" s="9"/>
      <c r="X31" s="9"/>
      <c r="Y31" s="9"/>
      <c r="Z31" s="9"/>
      <c r="AA31" s="9"/>
      <c r="AB31" s="9"/>
      <c r="AC31" s="9"/>
      <c r="AD31" s="9"/>
      <c r="AE31" s="9"/>
      <c r="AF31" s="9"/>
    </row>
    <row r="32" spans="1:32" x14ac:dyDescent="0.4">
      <c r="A32" s="9"/>
      <c r="B32" s="9"/>
      <c r="C32" s="9"/>
      <c r="D32" s="9"/>
      <c r="E32" s="9"/>
      <c r="F32" s="9"/>
      <c r="G32" s="9"/>
      <c r="H32" s="62" t="s">
        <v>46</v>
      </c>
      <c r="I32" s="62"/>
      <c r="J32" s="62"/>
      <c r="K32" s="62"/>
      <c r="L32" s="62"/>
      <c r="M32" s="62"/>
      <c r="N32" s="62"/>
      <c r="P32" s="64" t="s">
        <v>13</v>
      </c>
      <c r="Q32" s="64"/>
      <c r="R32" s="64"/>
      <c r="S32" s="64"/>
      <c r="T32" s="64"/>
      <c r="U32" s="64"/>
      <c r="V32" s="9"/>
      <c r="W32" s="9"/>
      <c r="X32" s="66" t="s">
        <v>17</v>
      </c>
      <c r="Y32" s="66"/>
      <c r="Z32" s="66"/>
      <c r="AA32" s="66"/>
      <c r="AB32" s="66"/>
      <c r="AC32" s="9"/>
      <c r="AD32" s="9"/>
      <c r="AE32" s="9"/>
      <c r="AF32" s="9"/>
    </row>
    <row r="33" spans="1:32" x14ac:dyDescent="0.4">
      <c r="A33" s="9"/>
      <c r="B33" s="9"/>
      <c r="C33" s="9"/>
      <c r="D33" s="9"/>
      <c r="E33" s="9"/>
      <c r="F33" s="9"/>
      <c r="G33" s="9"/>
      <c r="H33" s="9"/>
      <c r="I33" s="9"/>
      <c r="J33" s="9"/>
      <c r="K33" s="9"/>
      <c r="L33" s="9"/>
      <c r="M33" s="9"/>
      <c r="N33" s="9"/>
      <c r="P33" s="64" t="s">
        <v>19</v>
      </c>
      <c r="Q33" s="64"/>
      <c r="R33" s="64"/>
      <c r="S33" s="64"/>
      <c r="T33" s="64"/>
      <c r="U33" s="64"/>
      <c r="V33" s="9"/>
      <c r="W33" s="9"/>
      <c r="X33" s="66" t="s">
        <v>17</v>
      </c>
      <c r="Y33" s="66"/>
      <c r="Z33" s="66"/>
      <c r="AA33" s="66"/>
      <c r="AB33" s="66"/>
      <c r="AC33" s="9"/>
      <c r="AD33" s="9"/>
      <c r="AE33" s="9"/>
      <c r="AF33" s="9"/>
    </row>
    <row r="34" spans="1:32" x14ac:dyDescent="0.4">
      <c r="A34" s="9"/>
      <c r="B34" s="9"/>
      <c r="C34" s="9"/>
      <c r="D34" s="9"/>
      <c r="E34" s="9"/>
      <c r="F34" s="9"/>
      <c r="G34" s="9"/>
      <c r="H34" s="9"/>
      <c r="I34" s="9"/>
      <c r="J34" s="9"/>
      <c r="K34" s="9"/>
      <c r="L34" s="9"/>
      <c r="M34" s="9"/>
      <c r="N34" s="9"/>
      <c r="P34" s="9" t="s">
        <v>20</v>
      </c>
      <c r="Q34" s="9"/>
      <c r="R34" s="9"/>
      <c r="S34" s="9"/>
      <c r="T34" s="9"/>
      <c r="U34" s="9"/>
      <c r="V34" s="9"/>
      <c r="W34" s="9"/>
      <c r="X34" s="9"/>
      <c r="Y34" s="9"/>
      <c r="Z34" s="9"/>
      <c r="AA34" s="9"/>
      <c r="AB34" s="9"/>
      <c r="AC34" s="9"/>
      <c r="AD34" s="9"/>
      <c r="AE34" s="9"/>
      <c r="AF34" s="9"/>
    </row>
    <row r="35" spans="1:32" x14ac:dyDescent="0.4">
      <c r="A35" s="9"/>
      <c r="B35" s="9"/>
      <c r="C35" s="9"/>
      <c r="D35" s="9"/>
      <c r="E35" s="9"/>
      <c r="F35" s="9"/>
      <c r="G35" s="9"/>
      <c r="H35" s="9"/>
      <c r="I35" s="9"/>
      <c r="J35" s="9"/>
      <c r="K35" s="9"/>
      <c r="L35" s="9"/>
      <c r="M35" s="9"/>
      <c r="N35" s="9"/>
      <c r="P35" s="9" t="s">
        <v>21</v>
      </c>
      <c r="Q35" s="9"/>
      <c r="R35" s="9"/>
      <c r="S35" s="9"/>
      <c r="T35" s="9"/>
      <c r="U35" s="9"/>
      <c r="V35" s="9"/>
      <c r="W35" s="9"/>
      <c r="X35" s="9"/>
      <c r="Y35" s="9"/>
      <c r="Z35" s="9"/>
      <c r="AA35" s="9"/>
      <c r="AB35" s="9"/>
      <c r="AC35" s="9"/>
      <c r="AD35" s="9"/>
      <c r="AE35" s="9"/>
      <c r="AF35" s="9"/>
    </row>
    <row r="36" spans="1:32" x14ac:dyDescent="0.4">
      <c r="A36" s="9"/>
      <c r="B36" s="9"/>
      <c r="C36" s="9"/>
      <c r="D36" s="9"/>
      <c r="E36" s="9"/>
      <c r="F36" s="9"/>
      <c r="G36" s="9"/>
      <c r="H36" s="9"/>
      <c r="I36" s="9"/>
      <c r="J36" s="9"/>
      <c r="K36" s="9"/>
      <c r="L36" s="9"/>
      <c r="M36" s="9"/>
      <c r="N36" s="9"/>
      <c r="P36" s="64" t="s">
        <v>16</v>
      </c>
      <c r="Q36" s="64"/>
      <c r="R36" s="64"/>
      <c r="S36" s="64"/>
      <c r="T36" s="64"/>
      <c r="U36" s="64"/>
      <c r="V36" s="9"/>
      <c r="W36" s="9"/>
      <c r="X36" s="66" t="s">
        <v>526</v>
      </c>
      <c r="Y36" s="66"/>
      <c r="Z36" s="66"/>
      <c r="AA36" s="66"/>
      <c r="AB36" s="66"/>
      <c r="AC36" s="9"/>
      <c r="AD36" s="9"/>
      <c r="AE36" s="9"/>
      <c r="AF36" s="9"/>
    </row>
    <row r="37" spans="1:32" x14ac:dyDescent="0.4">
      <c r="A37" s="9"/>
      <c r="B37" s="9"/>
      <c r="C37" s="9"/>
      <c r="D37" s="9"/>
      <c r="E37" s="9"/>
      <c r="F37" s="9"/>
      <c r="G37" s="9"/>
      <c r="H37" s="9" t="s">
        <v>22</v>
      </c>
      <c r="I37" s="9"/>
      <c r="J37" s="9"/>
      <c r="K37" s="9"/>
      <c r="L37" s="9"/>
      <c r="M37" s="9"/>
      <c r="N37" s="9"/>
      <c r="O37" s="9"/>
      <c r="P37" s="9"/>
      <c r="Q37" s="9"/>
      <c r="R37" s="9"/>
      <c r="S37" s="9"/>
      <c r="T37" s="9"/>
      <c r="U37" s="9"/>
      <c r="V37" s="9"/>
      <c r="W37" s="9"/>
      <c r="X37" s="9"/>
      <c r="Y37" s="9"/>
      <c r="Z37" s="9"/>
      <c r="AA37" s="9"/>
      <c r="AB37" s="9"/>
      <c r="AC37" s="9"/>
      <c r="AD37" s="9"/>
      <c r="AE37" s="9"/>
      <c r="AF37" s="9"/>
    </row>
    <row r="38" spans="1:32" ht="9.75" customHeight="1" x14ac:dyDescent="0.4">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row>
    <row r="39" spans="1:32" ht="7.5" customHeight="1" x14ac:dyDescent="0.4">
      <c r="A39" s="9"/>
      <c r="B39" s="9"/>
      <c r="C39" s="12"/>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4"/>
      <c r="AE39" s="9"/>
      <c r="AF39" s="9"/>
    </row>
    <row r="40" spans="1:32" x14ac:dyDescent="0.4">
      <c r="A40" s="9"/>
      <c r="B40" s="9"/>
      <c r="C40" s="15"/>
      <c r="D40" s="16" t="s">
        <v>23</v>
      </c>
      <c r="E40" s="16"/>
      <c r="F40" s="16"/>
      <c r="G40" s="16"/>
      <c r="H40" s="69" t="s">
        <v>37</v>
      </c>
      <c r="I40" s="69"/>
      <c r="J40" s="69"/>
      <c r="K40" s="69"/>
      <c r="L40" s="16"/>
      <c r="M40" s="70" t="s">
        <v>38</v>
      </c>
      <c r="N40" s="70"/>
      <c r="O40" s="70"/>
      <c r="P40" s="70"/>
      <c r="Q40" s="70"/>
      <c r="R40" s="70"/>
      <c r="S40" s="70"/>
      <c r="T40" s="70"/>
      <c r="U40" s="70"/>
      <c r="V40" s="70"/>
      <c r="W40" s="70"/>
      <c r="X40" s="70"/>
      <c r="Y40" s="70"/>
      <c r="Z40" s="70"/>
      <c r="AA40" s="70"/>
      <c r="AB40" s="70"/>
      <c r="AC40" s="16"/>
      <c r="AD40" s="17"/>
      <c r="AE40" s="9"/>
      <c r="AF40" s="9"/>
    </row>
    <row r="41" spans="1:32" x14ac:dyDescent="0.4">
      <c r="A41" s="9"/>
      <c r="B41" s="9"/>
      <c r="C41" s="15"/>
      <c r="D41" s="16"/>
      <c r="E41" s="16"/>
      <c r="F41" s="16"/>
      <c r="G41" s="16"/>
      <c r="H41" s="16"/>
      <c r="I41" s="16"/>
      <c r="J41" s="16"/>
      <c r="K41" s="16"/>
      <c r="L41" s="16"/>
      <c r="M41" s="70" t="s">
        <v>39</v>
      </c>
      <c r="N41" s="70"/>
      <c r="O41" s="70"/>
      <c r="P41" s="70"/>
      <c r="Q41" s="70"/>
      <c r="R41" s="70"/>
      <c r="S41" s="70"/>
      <c r="T41" s="70"/>
      <c r="U41" s="70"/>
      <c r="V41" s="70"/>
      <c r="W41" s="70"/>
      <c r="X41" s="70"/>
      <c r="Y41" s="70"/>
      <c r="Z41" s="70"/>
      <c r="AA41" s="70"/>
      <c r="AB41" s="70"/>
      <c r="AC41" s="16"/>
      <c r="AD41" s="17"/>
      <c r="AE41" s="9"/>
      <c r="AF41" s="9"/>
    </row>
    <row r="42" spans="1:32" x14ac:dyDescent="0.4">
      <c r="A42" s="9"/>
      <c r="B42" s="9"/>
      <c r="C42" s="15"/>
      <c r="D42" s="16"/>
      <c r="E42" s="16"/>
      <c r="F42" s="16"/>
      <c r="G42" s="16"/>
      <c r="H42" s="16"/>
      <c r="I42" s="70" t="s">
        <v>40</v>
      </c>
      <c r="J42" s="70"/>
      <c r="K42" s="70"/>
      <c r="L42" s="70"/>
      <c r="M42" s="70"/>
      <c r="N42" s="70"/>
      <c r="O42" s="70"/>
      <c r="P42" s="70"/>
      <c r="Q42" s="70"/>
      <c r="R42" s="70"/>
      <c r="S42" s="70"/>
      <c r="T42" s="70"/>
      <c r="U42" s="70"/>
      <c r="V42" s="70"/>
      <c r="W42" s="70"/>
      <c r="X42" s="70"/>
      <c r="Y42" s="70"/>
      <c r="Z42" s="70"/>
      <c r="AA42" s="70"/>
      <c r="AB42" s="70"/>
      <c r="AC42" s="70"/>
      <c r="AD42" s="71"/>
      <c r="AE42" s="9"/>
      <c r="AF42" s="9"/>
    </row>
    <row r="43" spans="1:32" x14ac:dyDescent="0.4">
      <c r="A43" s="9"/>
      <c r="B43" s="9"/>
      <c r="C43" s="15"/>
      <c r="D43" s="16"/>
      <c r="E43" s="16"/>
      <c r="F43" s="16"/>
      <c r="G43" s="16"/>
      <c r="H43" s="16"/>
      <c r="I43" s="16"/>
      <c r="J43" s="16"/>
      <c r="K43" s="16"/>
      <c r="L43" s="16"/>
      <c r="M43" s="16"/>
      <c r="N43" s="16"/>
      <c r="O43" s="67" t="s">
        <v>41</v>
      </c>
      <c r="P43" s="67"/>
      <c r="Q43" s="67"/>
      <c r="R43" s="67"/>
      <c r="S43" s="67"/>
      <c r="T43" s="67"/>
      <c r="U43" s="67"/>
      <c r="V43" s="67"/>
      <c r="W43" s="67"/>
      <c r="X43" s="67"/>
      <c r="Y43" s="67"/>
      <c r="Z43" s="67"/>
      <c r="AA43" s="67"/>
      <c r="AB43" s="16"/>
      <c r="AC43" s="16"/>
      <c r="AD43" s="17"/>
      <c r="AE43" s="9"/>
      <c r="AF43" s="9"/>
    </row>
    <row r="44" spans="1:32" ht="9.75" customHeight="1" x14ac:dyDescent="0.4">
      <c r="A44" s="9"/>
      <c r="B44" s="9"/>
      <c r="C44" s="18"/>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20"/>
      <c r="AE44" s="9"/>
      <c r="AF44" s="9"/>
    </row>
    <row r="45" spans="1:32" ht="6.75" customHeight="1" x14ac:dyDescent="0.4"/>
  </sheetData>
  <mergeCells count="42">
    <mergeCell ref="O43:AA43"/>
    <mergeCell ref="H25:AF25"/>
    <mergeCell ref="H22:O22"/>
    <mergeCell ref="P22:W22"/>
    <mergeCell ref="X22:AE22"/>
    <mergeCell ref="H27:N27"/>
    <mergeCell ref="H32:N32"/>
    <mergeCell ref="H40:K40"/>
    <mergeCell ref="M40:AB40"/>
    <mergeCell ref="M41:AB41"/>
    <mergeCell ref="I42:AD42"/>
    <mergeCell ref="P32:U32"/>
    <mergeCell ref="P33:U33"/>
    <mergeCell ref="X32:AB32"/>
    <mergeCell ref="X33:AB33"/>
    <mergeCell ref="P36:U36"/>
    <mergeCell ref="X36:AB36"/>
    <mergeCell ref="P28:U28"/>
    <mergeCell ref="P29:U29"/>
    <mergeCell ref="P30:U30"/>
    <mergeCell ref="X27:AB27"/>
    <mergeCell ref="X28:AB28"/>
    <mergeCell ref="X30:AB30"/>
    <mergeCell ref="B16:AE16"/>
    <mergeCell ref="C18:F18"/>
    <mergeCell ref="C22:F22"/>
    <mergeCell ref="C24:F24"/>
    <mergeCell ref="C27:F27"/>
    <mergeCell ref="P27:U27"/>
    <mergeCell ref="I18:O18"/>
    <mergeCell ref="C20:F20"/>
    <mergeCell ref="H24:W24"/>
    <mergeCell ref="H20:AF20"/>
    <mergeCell ref="AD6:AF6"/>
    <mergeCell ref="A8:AF8"/>
    <mergeCell ref="A10:AF15"/>
    <mergeCell ref="A1:AF1"/>
    <mergeCell ref="Y5:Z5"/>
    <mergeCell ref="AB5:AE5"/>
    <mergeCell ref="N3:O3"/>
    <mergeCell ref="B3:M3"/>
    <mergeCell ref="V4:AE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showGridLines="0" view="pageBreakPreview" topLeftCell="A22" zoomScaleNormal="100" zoomScaleSheetLayoutView="100" workbookViewId="0">
      <selection activeCell="X27" sqref="X27:AB27"/>
    </sheetView>
  </sheetViews>
  <sheetFormatPr defaultRowHeight="18.75" x14ac:dyDescent="0.4"/>
  <cols>
    <col min="1" max="35" width="2.5" customWidth="1"/>
    <col min="36" max="36" width="5" customWidth="1"/>
    <col min="37" max="50" width="2.5" customWidth="1"/>
  </cols>
  <sheetData>
    <row r="1" spans="1:36" x14ac:dyDescent="0.4">
      <c r="A1" s="60" t="str">
        <f>所属長!A1</f>
        <v>令和元年７月３０日</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J1" s="4">
        <f>こちらにご自分の番号を入力してください!B1</f>
        <v>1</v>
      </c>
    </row>
    <row r="2" spans="1:36" x14ac:dyDescent="0.4">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row>
    <row r="3" spans="1:36" x14ac:dyDescent="0.4">
      <c r="A3" s="9"/>
      <c r="C3" s="43"/>
      <c r="D3" s="64" t="str">
        <f>VLOOKUP(AJ1,こちらにご自分の番号を入力してください!B4:G252,2)</f>
        <v>中田　光哉</v>
      </c>
      <c r="E3" s="64"/>
      <c r="F3" s="64"/>
      <c r="G3" s="64"/>
      <c r="H3" s="64"/>
      <c r="I3" s="64"/>
      <c r="J3" s="64"/>
      <c r="K3" s="43"/>
      <c r="L3" s="62" t="s">
        <v>5</v>
      </c>
      <c r="M3" s="62"/>
      <c r="N3" s="9"/>
      <c r="O3" s="9"/>
      <c r="P3" s="9"/>
      <c r="Q3" s="9"/>
      <c r="R3" s="9"/>
      <c r="S3" s="9"/>
      <c r="T3" s="9"/>
      <c r="U3" s="9"/>
      <c r="V3" s="9"/>
      <c r="W3" s="9"/>
      <c r="X3" s="9"/>
      <c r="Y3" s="9"/>
      <c r="Z3" s="9"/>
      <c r="AA3" s="9"/>
      <c r="AB3" s="9"/>
      <c r="AC3" s="9"/>
      <c r="AD3" s="9"/>
      <c r="AE3" s="9"/>
      <c r="AF3" s="9"/>
    </row>
    <row r="4" spans="1:36" x14ac:dyDescent="0.4">
      <c r="A4" s="9"/>
      <c r="B4" s="9"/>
      <c r="C4" s="9"/>
      <c r="D4" s="9"/>
      <c r="E4" s="9"/>
      <c r="F4" s="9"/>
      <c r="G4" s="9"/>
      <c r="H4" s="9"/>
      <c r="I4" s="9"/>
      <c r="J4" s="9"/>
      <c r="K4" s="9"/>
      <c r="L4" s="9"/>
      <c r="M4" s="9"/>
      <c r="N4" s="9"/>
      <c r="O4" s="9"/>
      <c r="P4" s="9"/>
      <c r="Q4" s="9"/>
      <c r="R4" s="9"/>
      <c r="S4" s="9"/>
      <c r="T4" s="9"/>
      <c r="U4" s="9"/>
      <c r="V4" s="63" t="s">
        <v>43</v>
      </c>
      <c r="W4" s="63"/>
      <c r="X4" s="63"/>
      <c r="Y4" s="63"/>
      <c r="Z4" s="63"/>
      <c r="AA4" s="63"/>
      <c r="AB4" s="63"/>
      <c r="AC4" s="63"/>
      <c r="AD4" s="63"/>
      <c r="AE4" s="63"/>
      <c r="AF4" s="9"/>
    </row>
    <row r="5" spans="1:36" x14ac:dyDescent="0.4">
      <c r="A5" s="9"/>
      <c r="B5" s="9"/>
      <c r="C5" s="9"/>
      <c r="D5" s="9"/>
      <c r="E5" s="9"/>
      <c r="F5" s="9"/>
      <c r="G5" s="9"/>
      <c r="H5" s="9"/>
      <c r="I5" s="9"/>
      <c r="J5" s="9"/>
      <c r="K5" s="9"/>
      <c r="L5" s="9"/>
      <c r="M5" s="9"/>
      <c r="N5" s="9"/>
      <c r="O5" s="9"/>
      <c r="P5" s="9"/>
      <c r="Q5" s="9"/>
      <c r="R5" s="9"/>
      <c r="S5" s="9"/>
      <c r="T5" s="9"/>
      <c r="U5" s="9"/>
      <c r="V5" s="9"/>
      <c r="W5" s="9"/>
      <c r="X5" s="9"/>
      <c r="Y5" s="61" t="s">
        <v>6</v>
      </c>
      <c r="Z5" s="61"/>
      <c r="AA5" s="9"/>
      <c r="AB5" s="61" t="s">
        <v>31</v>
      </c>
      <c r="AC5" s="61"/>
      <c r="AD5" s="61"/>
      <c r="AE5" s="61"/>
      <c r="AF5" s="9"/>
    </row>
    <row r="6" spans="1:36" x14ac:dyDescent="0.4">
      <c r="A6" s="9"/>
      <c r="B6" s="9"/>
      <c r="C6" s="9"/>
      <c r="D6" s="9"/>
      <c r="E6" s="9"/>
      <c r="F6" s="9"/>
      <c r="G6" s="9"/>
      <c r="H6" s="9"/>
      <c r="I6" s="9"/>
      <c r="J6" s="9"/>
      <c r="K6" s="9"/>
      <c r="L6" s="9"/>
      <c r="M6" s="9"/>
      <c r="N6" s="9"/>
      <c r="O6" s="9"/>
      <c r="P6" s="9"/>
      <c r="Q6" s="9"/>
      <c r="R6" s="9"/>
      <c r="S6" s="9"/>
      <c r="T6" s="9"/>
      <c r="U6" s="9"/>
      <c r="V6" s="9"/>
      <c r="W6" s="9"/>
      <c r="X6" s="9"/>
      <c r="Y6" s="9"/>
      <c r="Z6" s="9"/>
      <c r="AA6" s="9"/>
      <c r="AB6" s="9"/>
      <c r="AC6" s="9"/>
      <c r="AD6" s="57" t="s">
        <v>7</v>
      </c>
      <c r="AE6" s="57"/>
      <c r="AF6" s="57"/>
    </row>
    <row r="7" spans="1:36" x14ac:dyDescent="0.4">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row>
    <row r="8" spans="1:36" x14ac:dyDescent="0.4">
      <c r="A8" s="58" t="s">
        <v>32</v>
      </c>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row>
    <row r="9" spans="1:36" x14ac:dyDescent="0.4">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row>
    <row r="10" spans="1:36" ht="18.75" customHeight="1" x14ac:dyDescent="0.4">
      <c r="A10" s="73" t="s">
        <v>47</v>
      </c>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row>
    <row r="11" spans="1:36" x14ac:dyDescent="0.4">
      <c r="A11" s="73"/>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row>
    <row r="12" spans="1:36" x14ac:dyDescent="0.4">
      <c r="A12" s="73"/>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row>
    <row r="13" spans="1:36" x14ac:dyDescent="0.4">
      <c r="A13" s="73"/>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row>
    <row r="14" spans="1:36" ht="18.75" customHeight="1" x14ac:dyDescent="0.4">
      <c r="A14" s="73"/>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row>
    <row r="15" spans="1:36" x14ac:dyDescent="0.4">
      <c r="A15" s="73"/>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row>
    <row r="16" spans="1:36" x14ac:dyDescent="0.4">
      <c r="A16" s="9"/>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9"/>
    </row>
    <row r="17" spans="1:32" x14ac:dyDescent="0.4">
      <c r="A17" s="9"/>
      <c r="B17" s="61" t="s">
        <v>8</v>
      </c>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9"/>
    </row>
    <row r="18" spans="1:32" x14ac:dyDescent="0.4">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row>
    <row r="19" spans="1:32" x14ac:dyDescent="0.4">
      <c r="A19" s="9"/>
      <c r="B19" s="10">
        <v>1</v>
      </c>
      <c r="C19" s="64" t="s">
        <v>24</v>
      </c>
      <c r="D19" s="64"/>
      <c r="E19" s="64"/>
      <c r="F19" s="64"/>
      <c r="G19" s="9"/>
      <c r="H19" s="68" t="str">
        <f>IF($AJ$1="","",VLOOKUP($AJ$1,こちらにご自分の番号を入力してください!$B$1:$AJ$252,4))</f>
        <v>総　務</v>
      </c>
      <c r="I19" s="68"/>
      <c r="J19" s="68"/>
      <c r="K19" s="68"/>
      <c r="L19" s="68"/>
      <c r="M19" s="68"/>
      <c r="N19" s="68"/>
      <c r="O19" s="68"/>
      <c r="P19" s="68" t="str">
        <f>IF($AJ$1="","",IF(ISBLANK(VLOOKUP($AJ$1,こちらにご自分の番号を入力してください!$B$4:$G$252,5))=TRUE,"","兼  "&amp;VLOOKUP($AJ$1,こちらにご自分の番号を入力してください!$B$4:$G$252,5)))</f>
        <v/>
      </c>
      <c r="Q19" s="68"/>
      <c r="R19" s="68"/>
      <c r="S19" s="68"/>
      <c r="T19" s="68"/>
      <c r="U19" s="68"/>
      <c r="V19" s="68"/>
      <c r="W19" s="68"/>
      <c r="X19" s="68" t="str">
        <f>IF($AJ$1="","",IF(ISBLANK(VLOOKUP($AJ$1,こちらにご自分の番号を入力してください!$B$4:$G$252,6))=TRUE,"","兼  "&amp;VLOOKUP($AJ$1,こちらにご自分の番号を入力してください!$B$4:$G$252,6)))</f>
        <v/>
      </c>
      <c r="Y19" s="68"/>
      <c r="Z19" s="68"/>
      <c r="AA19" s="68"/>
      <c r="AB19" s="68"/>
      <c r="AC19" s="68"/>
      <c r="AD19" s="68"/>
      <c r="AE19" s="68"/>
      <c r="AF19" s="9"/>
    </row>
    <row r="20" spans="1:32" ht="9.75" customHeight="1" x14ac:dyDescent="0.4">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row>
    <row r="21" spans="1:32" ht="18.75" customHeight="1" x14ac:dyDescent="0.4">
      <c r="A21" s="9"/>
      <c r="B21" s="41">
        <v>2</v>
      </c>
      <c r="C21" s="64" t="s">
        <v>10</v>
      </c>
      <c r="D21" s="64"/>
      <c r="E21" s="64"/>
      <c r="F21" s="64"/>
      <c r="G21" s="9"/>
      <c r="H21" s="62" t="s">
        <v>34</v>
      </c>
      <c r="I21" s="62"/>
      <c r="J21" s="62"/>
      <c r="K21" s="62"/>
      <c r="L21" s="62"/>
      <c r="M21" s="62"/>
      <c r="N21" s="62"/>
      <c r="O21" s="62"/>
      <c r="P21" s="62"/>
      <c r="Q21" s="62"/>
      <c r="R21" s="62"/>
      <c r="S21" s="62"/>
      <c r="T21" s="62"/>
      <c r="U21" s="62"/>
      <c r="V21" s="62"/>
      <c r="W21" s="62"/>
      <c r="X21" s="62"/>
      <c r="Y21" s="62"/>
      <c r="Z21" s="62"/>
      <c r="AA21" s="62"/>
      <c r="AB21" s="62"/>
      <c r="AC21" s="62"/>
      <c r="AD21" s="62"/>
      <c r="AE21" s="62"/>
      <c r="AF21" s="62"/>
    </row>
    <row r="22" spans="1:32" ht="9.75" customHeight="1" x14ac:dyDescent="0.4">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row>
    <row r="23" spans="1:32" ht="18.75" customHeight="1" x14ac:dyDescent="0.4">
      <c r="A23" s="9"/>
      <c r="B23" s="41">
        <v>4</v>
      </c>
      <c r="C23" s="64" t="s">
        <v>11</v>
      </c>
      <c r="D23" s="64"/>
      <c r="E23" s="64"/>
      <c r="F23" s="64"/>
      <c r="G23" s="9"/>
      <c r="H23" s="62" t="s">
        <v>33</v>
      </c>
      <c r="I23" s="62"/>
      <c r="J23" s="62"/>
      <c r="K23" s="62"/>
      <c r="L23" s="62"/>
      <c r="M23" s="62"/>
      <c r="N23" s="62"/>
      <c r="O23" s="62"/>
      <c r="P23" s="62"/>
      <c r="Q23" s="62"/>
      <c r="R23" s="62"/>
      <c r="S23" s="62"/>
      <c r="T23" s="62"/>
      <c r="U23" s="62"/>
      <c r="V23" s="62"/>
      <c r="W23" s="62"/>
      <c r="X23" s="9"/>
      <c r="Y23" s="9"/>
      <c r="Z23" s="9"/>
      <c r="AA23" s="9"/>
      <c r="AB23" s="9"/>
      <c r="AC23" s="9"/>
      <c r="AD23" s="9"/>
      <c r="AE23" s="9"/>
      <c r="AF23" s="9"/>
    </row>
    <row r="24" spans="1:32" x14ac:dyDescent="0.4">
      <c r="A24" s="9"/>
      <c r="B24" s="9"/>
      <c r="C24" s="9"/>
      <c r="D24" s="9"/>
      <c r="E24" s="9"/>
      <c r="F24" s="9"/>
      <c r="G24" s="9"/>
      <c r="H24" s="62" t="s">
        <v>42</v>
      </c>
      <c r="I24" s="62"/>
      <c r="J24" s="62"/>
      <c r="K24" s="62"/>
      <c r="L24" s="62"/>
      <c r="M24" s="62"/>
      <c r="N24" s="62"/>
      <c r="O24" s="62"/>
      <c r="P24" s="62"/>
      <c r="Q24" s="62"/>
      <c r="R24" s="62"/>
      <c r="S24" s="62"/>
      <c r="T24" s="62"/>
      <c r="U24" s="62"/>
      <c r="V24" s="62"/>
      <c r="W24" s="62"/>
      <c r="X24" s="62"/>
      <c r="Y24" s="62"/>
      <c r="Z24" s="62"/>
      <c r="AA24" s="62"/>
      <c r="AB24" s="62"/>
      <c r="AC24" s="62"/>
      <c r="AD24" s="62"/>
      <c r="AE24" s="62"/>
      <c r="AF24" s="62"/>
    </row>
    <row r="25" spans="1:32" ht="9.75" customHeight="1" x14ac:dyDescent="0.4">
      <c r="A25" s="9"/>
      <c r="B25" s="9"/>
      <c r="C25" s="9"/>
      <c r="D25" s="9"/>
      <c r="E25" s="9"/>
      <c r="F25" s="9"/>
      <c r="G25" s="9"/>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row>
    <row r="26" spans="1:32" ht="18.75" customHeight="1" x14ac:dyDescent="0.4">
      <c r="A26" s="9"/>
      <c r="B26" s="41">
        <v>5</v>
      </c>
      <c r="C26" s="64" t="s">
        <v>12</v>
      </c>
      <c r="D26" s="64"/>
      <c r="E26" s="64"/>
      <c r="F26" s="64"/>
      <c r="G26" s="9"/>
      <c r="H26" s="62" t="s">
        <v>45</v>
      </c>
      <c r="I26" s="62"/>
      <c r="J26" s="62"/>
      <c r="K26" s="62"/>
      <c r="L26" s="62"/>
      <c r="M26" s="62"/>
      <c r="N26" s="62"/>
      <c r="P26" s="64" t="s">
        <v>13</v>
      </c>
      <c r="Q26" s="64"/>
      <c r="R26" s="64"/>
      <c r="S26" s="64"/>
      <c r="T26" s="64"/>
      <c r="U26" s="64"/>
      <c r="V26" s="9"/>
      <c r="W26" s="9"/>
      <c r="X26" s="66" t="s">
        <v>35</v>
      </c>
      <c r="Y26" s="66"/>
      <c r="Z26" s="66"/>
      <c r="AA26" s="66"/>
      <c r="AB26" s="66"/>
      <c r="AC26" s="9"/>
      <c r="AD26" s="9"/>
      <c r="AE26" s="9"/>
      <c r="AF26" s="9"/>
    </row>
    <row r="27" spans="1:32" ht="18.75" customHeight="1" x14ac:dyDescent="0.4">
      <c r="A27" s="9"/>
      <c r="B27" s="9"/>
      <c r="C27" s="9"/>
      <c r="D27" s="9"/>
      <c r="E27" s="9"/>
      <c r="F27" s="9"/>
      <c r="G27" s="9"/>
      <c r="H27" s="9"/>
      <c r="I27" s="9"/>
      <c r="J27" s="9"/>
      <c r="K27" s="9"/>
      <c r="L27" s="9"/>
      <c r="M27" s="9"/>
      <c r="N27" s="9"/>
      <c r="P27" s="64" t="s">
        <v>14</v>
      </c>
      <c r="Q27" s="64"/>
      <c r="R27" s="64"/>
      <c r="S27" s="64"/>
      <c r="T27" s="64"/>
      <c r="U27" s="64"/>
      <c r="V27" s="9"/>
      <c r="W27" s="9"/>
      <c r="X27" s="66" t="s">
        <v>35</v>
      </c>
      <c r="Y27" s="66"/>
      <c r="Z27" s="66"/>
      <c r="AA27" s="66"/>
      <c r="AB27" s="66"/>
      <c r="AC27" s="9"/>
      <c r="AD27" s="9"/>
      <c r="AE27" s="9"/>
      <c r="AF27" s="9"/>
    </row>
    <row r="28" spans="1:32" ht="18.75" customHeight="1" x14ac:dyDescent="0.4">
      <c r="A28" s="9"/>
      <c r="B28" s="9"/>
      <c r="C28" s="9"/>
      <c r="D28" s="9"/>
      <c r="E28" s="9"/>
      <c r="F28" s="9"/>
      <c r="G28" s="9"/>
      <c r="H28" s="9"/>
      <c r="I28" s="9"/>
      <c r="J28" s="9"/>
      <c r="K28" s="9"/>
      <c r="L28" s="9"/>
      <c r="M28" s="9"/>
      <c r="N28" s="9"/>
      <c r="P28" s="64" t="s">
        <v>15</v>
      </c>
      <c r="Q28" s="64"/>
      <c r="R28" s="64"/>
      <c r="S28" s="64"/>
      <c r="T28" s="64"/>
      <c r="U28" s="64"/>
      <c r="V28" s="9"/>
      <c r="W28" s="9"/>
      <c r="X28" s="9" t="s">
        <v>18</v>
      </c>
      <c r="Y28" s="9"/>
      <c r="Z28" s="9"/>
      <c r="AA28" s="9"/>
      <c r="AB28" s="9"/>
      <c r="AC28" s="9"/>
      <c r="AD28" s="9"/>
      <c r="AE28" s="9"/>
      <c r="AF28" s="9"/>
    </row>
    <row r="29" spans="1:32" ht="18.75" customHeight="1" x14ac:dyDescent="0.4">
      <c r="A29" s="9"/>
      <c r="B29" s="9"/>
      <c r="C29" s="9"/>
      <c r="D29" s="9"/>
      <c r="E29" s="9"/>
      <c r="F29" s="9"/>
      <c r="G29" s="9"/>
      <c r="H29" s="9"/>
      <c r="I29" s="9"/>
      <c r="J29" s="9"/>
      <c r="K29" s="9"/>
      <c r="L29" s="9"/>
      <c r="M29" s="9"/>
      <c r="N29" s="9"/>
      <c r="P29" s="64" t="s">
        <v>16</v>
      </c>
      <c r="Q29" s="64"/>
      <c r="R29" s="64"/>
      <c r="S29" s="64"/>
      <c r="T29" s="64"/>
      <c r="U29" s="64"/>
      <c r="V29" s="9"/>
      <c r="W29" s="9"/>
      <c r="X29" s="66" t="s">
        <v>36</v>
      </c>
      <c r="Y29" s="66"/>
      <c r="Z29" s="66"/>
      <c r="AA29" s="66"/>
      <c r="AB29" s="66"/>
      <c r="AC29" s="9"/>
      <c r="AD29" s="9"/>
      <c r="AE29" s="9"/>
      <c r="AF29" s="9"/>
    </row>
    <row r="30" spans="1:32" ht="9.75" customHeight="1" x14ac:dyDescent="0.4">
      <c r="A30" s="9"/>
      <c r="B30" s="9"/>
      <c r="C30" s="9"/>
      <c r="D30" s="9"/>
      <c r="E30" s="9"/>
      <c r="F30" s="9"/>
      <c r="G30" s="9"/>
      <c r="H30" s="9"/>
      <c r="I30" s="9"/>
      <c r="J30" s="9"/>
      <c r="K30" s="9"/>
      <c r="L30" s="9"/>
      <c r="M30" s="9"/>
      <c r="N30" s="9"/>
      <c r="P30" s="9"/>
      <c r="Q30" s="9"/>
      <c r="R30" s="9"/>
      <c r="S30" s="9"/>
      <c r="T30" s="9"/>
      <c r="U30" s="9"/>
      <c r="V30" s="9"/>
      <c r="W30" s="9"/>
      <c r="X30" s="9"/>
      <c r="Y30" s="9"/>
      <c r="Z30" s="9"/>
      <c r="AA30" s="9"/>
      <c r="AB30" s="9"/>
      <c r="AC30" s="9"/>
      <c r="AD30" s="9"/>
      <c r="AE30" s="9"/>
      <c r="AF30" s="9"/>
    </row>
    <row r="31" spans="1:32" ht="18.75" customHeight="1" x14ac:dyDescent="0.4">
      <c r="A31" s="9"/>
      <c r="B31" s="9"/>
      <c r="C31" s="9"/>
      <c r="D31" s="9"/>
      <c r="E31" s="9"/>
      <c r="F31" s="9"/>
      <c r="G31" s="9"/>
      <c r="H31" s="62" t="s">
        <v>46</v>
      </c>
      <c r="I31" s="62"/>
      <c r="J31" s="62"/>
      <c r="K31" s="62"/>
      <c r="L31" s="62"/>
      <c r="M31" s="62"/>
      <c r="N31" s="62"/>
      <c r="P31" s="64" t="s">
        <v>13</v>
      </c>
      <c r="Q31" s="64"/>
      <c r="R31" s="64"/>
      <c r="S31" s="64"/>
      <c r="T31" s="64"/>
      <c r="U31" s="64"/>
      <c r="V31" s="9"/>
      <c r="W31" s="9"/>
      <c r="X31" s="66" t="s">
        <v>17</v>
      </c>
      <c r="Y31" s="66"/>
      <c r="Z31" s="66"/>
      <c r="AA31" s="66"/>
      <c r="AB31" s="66"/>
      <c r="AC31" s="9"/>
      <c r="AD31" s="9"/>
      <c r="AE31" s="9"/>
      <c r="AF31" s="9"/>
    </row>
    <row r="32" spans="1:32" ht="18.75" customHeight="1" x14ac:dyDescent="0.4">
      <c r="A32" s="9"/>
      <c r="B32" s="9"/>
      <c r="C32" s="9"/>
      <c r="D32" s="9"/>
      <c r="E32" s="9"/>
      <c r="F32" s="9"/>
      <c r="G32" s="9"/>
      <c r="H32" s="9"/>
      <c r="I32" s="9"/>
      <c r="J32" s="9"/>
      <c r="K32" s="9"/>
      <c r="L32" s="9"/>
      <c r="M32" s="9"/>
      <c r="N32" s="9"/>
      <c r="P32" s="64" t="s">
        <v>19</v>
      </c>
      <c r="Q32" s="64"/>
      <c r="R32" s="64"/>
      <c r="S32" s="64"/>
      <c r="T32" s="64"/>
      <c r="U32" s="64"/>
      <c r="V32" s="9"/>
      <c r="W32" s="9"/>
      <c r="X32" s="66" t="s">
        <v>17</v>
      </c>
      <c r="Y32" s="66"/>
      <c r="Z32" s="66"/>
      <c r="AA32" s="66"/>
      <c r="AB32" s="66"/>
      <c r="AC32" s="9"/>
      <c r="AD32" s="9"/>
      <c r="AE32" s="9"/>
      <c r="AF32" s="9"/>
    </row>
    <row r="33" spans="1:32" x14ac:dyDescent="0.4">
      <c r="A33" s="9"/>
      <c r="B33" s="9"/>
      <c r="C33" s="9"/>
      <c r="D33" s="9"/>
      <c r="E33" s="9"/>
      <c r="F33" s="9"/>
      <c r="G33" s="9"/>
      <c r="H33" s="9"/>
      <c r="I33" s="9"/>
      <c r="J33" s="9"/>
      <c r="K33" s="9"/>
      <c r="L33" s="9"/>
      <c r="M33" s="9"/>
      <c r="N33" s="9"/>
      <c r="P33" s="9" t="s">
        <v>20</v>
      </c>
      <c r="Q33" s="9"/>
      <c r="R33" s="9"/>
      <c r="S33" s="9"/>
      <c r="T33" s="9"/>
      <c r="U33" s="9"/>
      <c r="V33" s="9"/>
      <c r="W33" s="9"/>
      <c r="X33" s="9"/>
      <c r="Y33" s="9"/>
      <c r="Z33" s="9"/>
      <c r="AA33" s="9"/>
      <c r="AB33" s="9"/>
      <c r="AC33" s="9"/>
      <c r="AD33" s="9"/>
      <c r="AE33" s="9"/>
      <c r="AF33" s="9"/>
    </row>
    <row r="34" spans="1:32" x14ac:dyDescent="0.4">
      <c r="A34" s="9"/>
      <c r="B34" s="9"/>
      <c r="C34" s="9"/>
      <c r="D34" s="9"/>
      <c r="E34" s="9"/>
      <c r="F34" s="9"/>
      <c r="G34" s="9"/>
      <c r="H34" s="9"/>
      <c r="I34" s="9"/>
      <c r="J34" s="9"/>
      <c r="K34" s="9"/>
      <c r="L34" s="9"/>
      <c r="M34" s="9"/>
      <c r="N34" s="9"/>
      <c r="P34" s="9" t="s">
        <v>21</v>
      </c>
      <c r="Q34" s="9"/>
      <c r="R34" s="9"/>
      <c r="S34" s="9"/>
      <c r="T34" s="9"/>
      <c r="U34" s="9"/>
      <c r="V34" s="9"/>
      <c r="W34" s="9"/>
      <c r="X34" s="9"/>
      <c r="Y34" s="9"/>
      <c r="Z34" s="9"/>
      <c r="AA34" s="9"/>
      <c r="AB34" s="9"/>
      <c r="AC34" s="9"/>
      <c r="AD34" s="9"/>
      <c r="AE34" s="9"/>
      <c r="AF34" s="9"/>
    </row>
    <row r="35" spans="1:32" ht="18.75" customHeight="1" x14ac:dyDescent="0.4">
      <c r="A35" s="9"/>
      <c r="B35" s="9"/>
      <c r="C35" s="9"/>
      <c r="D35" s="9"/>
      <c r="E35" s="9"/>
      <c r="F35" s="9"/>
      <c r="G35" s="9"/>
      <c r="H35" s="9"/>
      <c r="I35" s="9"/>
      <c r="J35" s="9"/>
      <c r="K35" s="9"/>
      <c r="L35" s="9"/>
      <c r="M35" s="9"/>
      <c r="N35" s="9"/>
      <c r="P35" s="64" t="s">
        <v>16</v>
      </c>
      <c r="Q35" s="64"/>
      <c r="R35" s="64"/>
      <c r="S35" s="64"/>
      <c r="T35" s="64"/>
      <c r="U35" s="64"/>
      <c r="V35" s="9"/>
      <c r="W35" s="9"/>
      <c r="X35" s="66" t="s">
        <v>526</v>
      </c>
      <c r="Y35" s="66"/>
      <c r="Z35" s="66"/>
      <c r="AA35" s="66"/>
      <c r="AB35" s="66"/>
      <c r="AC35" s="9"/>
      <c r="AD35" s="9"/>
      <c r="AE35" s="9"/>
      <c r="AF35" s="9"/>
    </row>
    <row r="36" spans="1:32" x14ac:dyDescent="0.4">
      <c r="A36" s="9"/>
      <c r="B36" s="9"/>
      <c r="C36" s="9"/>
      <c r="D36" s="9"/>
      <c r="E36" s="9"/>
      <c r="F36" s="9"/>
      <c r="G36" s="9"/>
      <c r="H36" s="9" t="s">
        <v>22</v>
      </c>
      <c r="I36" s="9"/>
      <c r="J36" s="9"/>
      <c r="K36" s="9"/>
      <c r="L36" s="9"/>
      <c r="M36" s="9"/>
      <c r="N36" s="9"/>
      <c r="O36" s="9"/>
      <c r="P36" s="9"/>
      <c r="Q36" s="9"/>
      <c r="R36" s="9"/>
      <c r="S36" s="9"/>
      <c r="T36" s="9"/>
      <c r="U36" s="9"/>
      <c r="V36" s="9"/>
      <c r="W36" s="9"/>
      <c r="X36" s="9"/>
      <c r="Y36" s="9"/>
      <c r="Z36" s="9"/>
      <c r="AA36" s="9"/>
      <c r="AB36" s="9"/>
      <c r="AC36" s="9"/>
      <c r="AD36" s="9"/>
      <c r="AE36" s="9"/>
      <c r="AF36" s="9"/>
    </row>
    <row r="37" spans="1:32" ht="9.75" customHeight="1" x14ac:dyDescent="0.4">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row>
    <row r="38" spans="1:32" ht="9.75" customHeight="1" x14ac:dyDescent="0.4">
      <c r="A38" s="9"/>
      <c r="B38" s="9"/>
      <c r="C38" s="12"/>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4"/>
      <c r="AE38" s="9"/>
      <c r="AF38" s="9"/>
    </row>
    <row r="39" spans="1:32" x14ac:dyDescent="0.4">
      <c r="A39" s="9"/>
      <c r="B39" s="9"/>
      <c r="C39" s="15"/>
      <c r="D39" s="16" t="s">
        <v>23</v>
      </c>
      <c r="E39" s="16"/>
      <c r="F39" s="16"/>
      <c r="G39" s="16"/>
      <c r="H39" s="69" t="s">
        <v>37</v>
      </c>
      <c r="I39" s="69"/>
      <c r="J39" s="69"/>
      <c r="K39" s="69"/>
      <c r="L39" s="16"/>
      <c r="M39" s="70" t="s">
        <v>38</v>
      </c>
      <c r="N39" s="70"/>
      <c r="O39" s="70"/>
      <c r="P39" s="70"/>
      <c r="Q39" s="70"/>
      <c r="R39" s="70"/>
      <c r="S39" s="70"/>
      <c r="T39" s="70"/>
      <c r="U39" s="70"/>
      <c r="V39" s="70"/>
      <c r="W39" s="70"/>
      <c r="X39" s="70"/>
      <c r="Y39" s="70"/>
      <c r="Z39" s="70"/>
      <c r="AA39" s="70"/>
      <c r="AB39" s="70"/>
      <c r="AC39" s="16"/>
      <c r="AD39" s="17"/>
      <c r="AE39" s="9"/>
      <c r="AF39" s="9"/>
    </row>
    <row r="40" spans="1:32" x14ac:dyDescent="0.4">
      <c r="A40" s="9"/>
      <c r="B40" s="9"/>
      <c r="C40" s="15"/>
      <c r="D40" s="16"/>
      <c r="E40" s="16"/>
      <c r="F40" s="16"/>
      <c r="G40" s="16"/>
      <c r="H40" s="16"/>
      <c r="I40" s="16"/>
      <c r="J40" s="16"/>
      <c r="K40" s="16"/>
      <c r="L40" s="16"/>
      <c r="M40" s="70" t="s">
        <v>39</v>
      </c>
      <c r="N40" s="70"/>
      <c r="O40" s="70"/>
      <c r="P40" s="70"/>
      <c r="Q40" s="70"/>
      <c r="R40" s="70"/>
      <c r="S40" s="70"/>
      <c r="T40" s="70"/>
      <c r="U40" s="70"/>
      <c r="V40" s="70"/>
      <c r="W40" s="70"/>
      <c r="X40" s="70"/>
      <c r="Y40" s="70"/>
      <c r="Z40" s="70"/>
      <c r="AA40" s="70"/>
      <c r="AB40" s="70"/>
      <c r="AC40" s="16"/>
      <c r="AD40" s="17"/>
      <c r="AE40" s="9"/>
      <c r="AF40" s="9"/>
    </row>
    <row r="41" spans="1:32" x14ac:dyDescent="0.4">
      <c r="A41" s="9"/>
      <c r="B41" s="9"/>
      <c r="C41" s="15"/>
      <c r="D41" s="16"/>
      <c r="E41" s="16"/>
      <c r="F41" s="16"/>
      <c r="G41" s="16"/>
      <c r="H41" s="16"/>
      <c r="I41" s="70" t="s">
        <v>40</v>
      </c>
      <c r="J41" s="70"/>
      <c r="K41" s="70"/>
      <c r="L41" s="70"/>
      <c r="M41" s="70"/>
      <c r="N41" s="70"/>
      <c r="O41" s="70"/>
      <c r="P41" s="70"/>
      <c r="Q41" s="70"/>
      <c r="R41" s="70"/>
      <c r="S41" s="70"/>
      <c r="T41" s="70"/>
      <c r="U41" s="70"/>
      <c r="V41" s="70"/>
      <c r="W41" s="70"/>
      <c r="X41" s="70"/>
      <c r="Y41" s="70"/>
      <c r="Z41" s="70"/>
      <c r="AA41" s="70"/>
      <c r="AB41" s="70"/>
      <c r="AC41" s="70"/>
      <c r="AD41" s="71"/>
      <c r="AE41" s="9"/>
      <c r="AF41" s="9"/>
    </row>
    <row r="42" spans="1:32" x14ac:dyDescent="0.4">
      <c r="A42" s="9"/>
      <c r="B42" s="9"/>
      <c r="C42" s="18"/>
      <c r="D42" s="19"/>
      <c r="E42" s="19"/>
      <c r="F42" s="19"/>
      <c r="G42" s="19"/>
      <c r="H42" s="19"/>
      <c r="I42" s="19"/>
      <c r="J42" s="19"/>
      <c r="K42" s="19"/>
      <c r="L42" s="19"/>
      <c r="M42" s="19"/>
      <c r="N42" s="19"/>
      <c r="O42" s="72" t="s">
        <v>41</v>
      </c>
      <c r="P42" s="72"/>
      <c r="Q42" s="72"/>
      <c r="R42" s="72"/>
      <c r="S42" s="72"/>
      <c r="T42" s="72"/>
      <c r="U42" s="72"/>
      <c r="V42" s="72"/>
      <c r="W42" s="72"/>
      <c r="X42" s="72"/>
      <c r="Y42" s="72"/>
      <c r="Z42" s="72"/>
      <c r="AA42" s="72"/>
      <c r="AB42" s="19"/>
      <c r="AC42" s="19"/>
      <c r="AD42" s="20"/>
      <c r="AE42" s="9"/>
      <c r="AF42" s="9"/>
    </row>
  </sheetData>
  <mergeCells count="40">
    <mergeCell ref="AD6:AF6"/>
    <mergeCell ref="A1:AF1"/>
    <mergeCell ref="L3:M3"/>
    <mergeCell ref="Y5:Z5"/>
    <mergeCell ref="AB5:AE5"/>
    <mergeCell ref="D3:J3"/>
    <mergeCell ref="V4:AE4"/>
    <mergeCell ref="A8:AF8"/>
    <mergeCell ref="H21:AF21"/>
    <mergeCell ref="H23:W23"/>
    <mergeCell ref="H24:AF24"/>
    <mergeCell ref="H26:N26"/>
    <mergeCell ref="P26:U26"/>
    <mergeCell ref="X26:AB26"/>
    <mergeCell ref="B17:AE17"/>
    <mergeCell ref="C19:F19"/>
    <mergeCell ref="C21:F21"/>
    <mergeCell ref="C23:F23"/>
    <mergeCell ref="P19:W19"/>
    <mergeCell ref="X19:AE19"/>
    <mergeCell ref="A10:AF15"/>
    <mergeCell ref="H19:O19"/>
    <mergeCell ref="C26:F26"/>
    <mergeCell ref="P27:U27"/>
    <mergeCell ref="X27:AB27"/>
    <mergeCell ref="P28:U28"/>
    <mergeCell ref="P29:U29"/>
    <mergeCell ref="X29:AB29"/>
    <mergeCell ref="H31:N31"/>
    <mergeCell ref="P31:U31"/>
    <mergeCell ref="X31:AB31"/>
    <mergeCell ref="P32:U32"/>
    <mergeCell ref="X32:AB32"/>
    <mergeCell ref="I41:AD41"/>
    <mergeCell ref="O42:AA42"/>
    <mergeCell ref="P35:U35"/>
    <mergeCell ref="X35:AB35"/>
    <mergeCell ref="H39:K39"/>
    <mergeCell ref="M39:AB39"/>
    <mergeCell ref="M40:AB40"/>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tabSelected="1" view="pageBreakPreview" topLeftCell="A25" zoomScale="60" zoomScaleNormal="100" workbookViewId="0">
      <selection activeCell="I39" sqref="I39"/>
    </sheetView>
  </sheetViews>
  <sheetFormatPr defaultRowHeight="24" x14ac:dyDescent="0.4"/>
  <cols>
    <col min="1" max="1" width="15.625" style="79" customWidth="1"/>
    <col min="2" max="2" width="5.25" style="94" customWidth="1"/>
    <col min="3" max="3" width="10.375" style="89" customWidth="1"/>
    <col min="4" max="4" width="5.25" style="94" customWidth="1"/>
    <col min="5" max="5" width="10.375" style="89" customWidth="1"/>
    <col min="6" max="6" width="5.25" style="94" customWidth="1"/>
    <col min="7" max="7" width="10.375" style="89" customWidth="1"/>
    <col min="8" max="8" width="5.25" style="94" customWidth="1"/>
    <col min="9" max="9" width="10.375" style="89" customWidth="1"/>
    <col min="10" max="10" width="5.25" style="79" customWidth="1"/>
    <col min="11" max="11" width="2" style="79" customWidth="1"/>
    <col min="12" max="18" width="1.75" style="79" customWidth="1"/>
    <col min="19" max="16384" width="9" style="79"/>
  </cols>
  <sheetData>
    <row r="1" spans="1:11" x14ac:dyDescent="0.4">
      <c r="A1" s="74" t="s">
        <v>50</v>
      </c>
      <c r="B1" s="74"/>
      <c r="C1" s="74"/>
      <c r="D1" s="74"/>
      <c r="E1" s="74"/>
      <c r="F1" s="74"/>
      <c r="G1" s="74"/>
      <c r="H1" s="74"/>
      <c r="I1" s="74"/>
      <c r="J1" s="78"/>
      <c r="K1" s="78"/>
    </row>
    <row r="2" spans="1:11" x14ac:dyDescent="0.4">
      <c r="A2" s="48"/>
      <c r="B2" s="90"/>
      <c r="C2" s="48"/>
      <c r="D2" s="90"/>
      <c r="E2" s="48"/>
      <c r="F2" s="90"/>
      <c r="G2" s="48"/>
      <c r="H2" s="90"/>
      <c r="I2" s="48"/>
      <c r="J2" s="80"/>
    </row>
    <row r="3" spans="1:11" ht="18.75" customHeight="1" x14ac:dyDescent="0.4">
      <c r="A3" s="54" t="s">
        <v>516</v>
      </c>
      <c r="B3" s="91"/>
      <c r="C3" s="49" t="s">
        <v>51</v>
      </c>
      <c r="D3" s="91"/>
      <c r="E3" s="47"/>
      <c r="F3" s="91"/>
      <c r="G3" s="48"/>
      <c r="H3" s="91"/>
      <c r="I3" s="47"/>
      <c r="J3" s="81"/>
    </row>
    <row r="4" spans="1:11" ht="18.75" customHeight="1" x14ac:dyDescent="0.4">
      <c r="A4" s="55" t="s">
        <v>52</v>
      </c>
      <c r="B4" s="91" t="s">
        <v>53</v>
      </c>
      <c r="C4" s="49" t="s">
        <v>54</v>
      </c>
      <c r="D4" s="91" t="s">
        <v>55</v>
      </c>
      <c r="E4" s="49" t="s">
        <v>56</v>
      </c>
      <c r="F4" s="91" t="s">
        <v>57</v>
      </c>
      <c r="G4" s="49" t="s">
        <v>58</v>
      </c>
      <c r="H4" s="91" t="s">
        <v>59</v>
      </c>
      <c r="I4" s="49" t="s">
        <v>60</v>
      </c>
      <c r="J4" s="81"/>
    </row>
    <row r="5" spans="1:11" ht="18.75" customHeight="1" x14ac:dyDescent="0.4">
      <c r="A5" s="55"/>
      <c r="B5" s="91" t="s">
        <v>61</v>
      </c>
      <c r="C5" s="49" t="s">
        <v>62</v>
      </c>
      <c r="D5" s="91" t="s">
        <v>63</v>
      </c>
      <c r="E5" s="49" t="s">
        <v>64</v>
      </c>
      <c r="F5" s="91" t="s">
        <v>63</v>
      </c>
      <c r="G5" s="49" t="s">
        <v>65</v>
      </c>
      <c r="H5" s="91" t="s">
        <v>63</v>
      </c>
      <c r="I5" s="49" t="s">
        <v>66</v>
      </c>
      <c r="J5" s="81"/>
    </row>
    <row r="6" spans="1:11" ht="18.75" customHeight="1" x14ac:dyDescent="0.4">
      <c r="A6" s="55" t="s">
        <v>67</v>
      </c>
      <c r="B6" s="92"/>
      <c r="C6" s="49" t="s">
        <v>68</v>
      </c>
      <c r="D6" s="91"/>
      <c r="E6" s="47"/>
      <c r="F6" s="91"/>
      <c r="G6" s="47"/>
      <c r="H6" s="91"/>
      <c r="I6" s="47"/>
      <c r="J6" s="81"/>
    </row>
    <row r="7" spans="1:11" ht="18.75" customHeight="1" x14ac:dyDescent="0.4">
      <c r="A7" s="55" t="s">
        <v>69</v>
      </c>
      <c r="B7" s="92"/>
      <c r="C7" s="49" t="s">
        <v>70</v>
      </c>
      <c r="D7" s="91"/>
      <c r="E7" s="47"/>
      <c r="F7" s="91"/>
      <c r="G7" s="47"/>
      <c r="H7" s="91"/>
      <c r="I7" s="47"/>
      <c r="J7" s="81"/>
    </row>
    <row r="8" spans="1:11" ht="18.75" customHeight="1" x14ac:dyDescent="0.4">
      <c r="A8" s="55" t="s">
        <v>71</v>
      </c>
      <c r="B8" s="92"/>
      <c r="C8" s="49" t="s">
        <v>72</v>
      </c>
      <c r="D8" s="91"/>
      <c r="E8" s="47"/>
      <c r="F8" s="91"/>
      <c r="G8" s="50"/>
      <c r="H8" s="91"/>
      <c r="I8" s="47"/>
      <c r="J8" s="81"/>
    </row>
    <row r="9" spans="1:11" ht="18.75" customHeight="1" x14ac:dyDescent="0.4">
      <c r="A9" s="55" t="s">
        <v>73</v>
      </c>
      <c r="B9" s="92"/>
      <c r="C9" s="49" t="s">
        <v>74</v>
      </c>
      <c r="D9" s="91"/>
      <c r="E9" s="47"/>
      <c r="F9" s="91"/>
      <c r="G9" s="47"/>
      <c r="H9" s="91"/>
      <c r="I9" s="47"/>
      <c r="J9" s="81"/>
    </row>
    <row r="10" spans="1:11" ht="18.75" customHeight="1" x14ac:dyDescent="0.4">
      <c r="A10" s="55" t="s">
        <v>75</v>
      </c>
      <c r="B10" s="92"/>
      <c r="C10" s="49" t="s">
        <v>76</v>
      </c>
      <c r="D10" s="91"/>
      <c r="E10" s="47"/>
      <c r="F10" s="91"/>
      <c r="G10" s="50"/>
      <c r="H10" s="91"/>
      <c r="I10" s="47"/>
      <c r="J10" s="81"/>
    </row>
    <row r="11" spans="1:11" ht="18.75" customHeight="1" x14ac:dyDescent="0.4">
      <c r="A11" s="55" t="s">
        <v>77</v>
      </c>
      <c r="B11" s="92"/>
      <c r="C11" s="49" t="s">
        <v>78</v>
      </c>
      <c r="D11" s="91"/>
      <c r="E11" s="47"/>
      <c r="F11" s="91"/>
      <c r="G11" s="47"/>
      <c r="H11" s="91"/>
      <c r="I11" s="47"/>
      <c r="J11" s="81"/>
    </row>
    <row r="12" spans="1:11" ht="18.75" customHeight="1" x14ac:dyDescent="0.4">
      <c r="A12" s="55" t="s">
        <v>79</v>
      </c>
      <c r="B12" s="92"/>
      <c r="C12" s="49" t="s">
        <v>80</v>
      </c>
      <c r="D12" s="91"/>
      <c r="E12" s="47"/>
      <c r="F12" s="91"/>
      <c r="G12" s="47"/>
      <c r="H12" s="91"/>
      <c r="I12" s="47"/>
      <c r="J12" s="82"/>
    </row>
    <row r="13" spans="1:11" ht="18.75" customHeight="1" x14ac:dyDescent="0.4">
      <c r="A13" s="55" t="s">
        <v>81</v>
      </c>
      <c r="B13" s="92" t="s">
        <v>82</v>
      </c>
      <c r="C13" s="49" t="s">
        <v>83</v>
      </c>
      <c r="D13" s="91"/>
      <c r="E13" s="50"/>
      <c r="F13" s="91"/>
      <c r="G13" s="50"/>
      <c r="H13" s="96"/>
      <c r="I13" s="50"/>
      <c r="J13" s="82"/>
      <c r="K13" s="51"/>
    </row>
    <row r="14" spans="1:11" ht="18.75" customHeight="1" x14ac:dyDescent="0.4">
      <c r="A14" s="55"/>
      <c r="B14" s="92"/>
      <c r="C14" s="49" t="s">
        <v>84</v>
      </c>
      <c r="D14" s="91"/>
      <c r="E14" s="49" t="s">
        <v>85</v>
      </c>
      <c r="F14" s="91"/>
      <c r="G14" s="49" t="s">
        <v>86</v>
      </c>
      <c r="H14" s="96"/>
      <c r="I14" s="49" t="s">
        <v>87</v>
      </c>
      <c r="J14" s="81"/>
    </row>
    <row r="15" spans="1:11" ht="18.75" customHeight="1" x14ac:dyDescent="0.4">
      <c r="A15" s="55"/>
      <c r="B15" s="92"/>
      <c r="C15" s="49" t="s">
        <v>88</v>
      </c>
      <c r="D15" s="91"/>
      <c r="E15" s="49"/>
      <c r="F15" s="91"/>
      <c r="G15" s="49"/>
      <c r="H15" s="96"/>
      <c r="I15" s="49"/>
      <c r="J15" s="81"/>
    </row>
    <row r="16" spans="1:11" ht="18.75" customHeight="1" x14ac:dyDescent="0.4">
      <c r="A16" s="55" t="s">
        <v>89</v>
      </c>
      <c r="B16" s="92" t="s">
        <v>82</v>
      </c>
      <c r="C16" s="49" t="s">
        <v>90</v>
      </c>
      <c r="D16" s="91"/>
      <c r="E16" s="49"/>
      <c r="F16" s="91"/>
      <c r="G16" s="49"/>
      <c r="H16" s="96"/>
      <c r="I16" s="49"/>
      <c r="J16" s="81"/>
    </row>
    <row r="17" spans="1:10" ht="18.75" customHeight="1" x14ac:dyDescent="0.4">
      <c r="A17" s="55" t="s">
        <v>91</v>
      </c>
      <c r="B17" s="92" t="s">
        <v>82</v>
      </c>
      <c r="C17" s="49" t="s">
        <v>92</v>
      </c>
      <c r="D17" s="91"/>
      <c r="E17" s="47"/>
      <c r="F17" s="91"/>
      <c r="G17" s="47"/>
      <c r="H17" s="96"/>
      <c r="I17" s="50"/>
      <c r="J17" s="81"/>
    </row>
    <row r="18" spans="1:10" ht="18.75" customHeight="1" x14ac:dyDescent="0.4">
      <c r="A18" s="55" t="s">
        <v>93</v>
      </c>
      <c r="B18" s="92" t="s">
        <v>82</v>
      </c>
      <c r="C18" s="49" t="s">
        <v>94</v>
      </c>
      <c r="D18" s="91"/>
      <c r="E18" s="50"/>
      <c r="F18" s="91"/>
      <c r="G18" s="50"/>
      <c r="H18" s="91"/>
      <c r="I18" s="50"/>
      <c r="J18" s="81"/>
    </row>
    <row r="19" spans="1:10" ht="18.75" customHeight="1" x14ac:dyDescent="0.4">
      <c r="A19" s="55"/>
      <c r="B19" s="92"/>
      <c r="C19" s="49" t="s">
        <v>95</v>
      </c>
      <c r="D19" s="91"/>
      <c r="E19" s="49" t="s">
        <v>96</v>
      </c>
      <c r="F19" s="91"/>
      <c r="G19" s="49" t="s">
        <v>97</v>
      </c>
      <c r="H19" s="91"/>
      <c r="I19" s="49" t="s">
        <v>98</v>
      </c>
      <c r="J19" s="81"/>
    </row>
    <row r="20" spans="1:10" ht="18.75" customHeight="1" x14ac:dyDescent="0.4">
      <c r="A20" s="55"/>
      <c r="B20" s="92"/>
      <c r="C20" s="49" t="s">
        <v>517</v>
      </c>
      <c r="D20" s="91"/>
      <c r="E20" s="49"/>
      <c r="F20" s="91"/>
      <c r="G20" s="47"/>
      <c r="H20" s="91"/>
      <c r="I20" s="49"/>
      <c r="J20" s="82"/>
    </row>
    <row r="21" spans="1:10" ht="18.75" customHeight="1" x14ac:dyDescent="0.4">
      <c r="A21" s="55" t="s">
        <v>99</v>
      </c>
      <c r="B21" s="92" t="s">
        <v>82</v>
      </c>
      <c r="C21" s="49" t="s">
        <v>100</v>
      </c>
      <c r="D21" s="91"/>
      <c r="E21" s="47"/>
      <c r="F21" s="91"/>
      <c r="G21" s="47"/>
      <c r="H21" s="91"/>
      <c r="I21" s="47"/>
      <c r="J21" s="81"/>
    </row>
    <row r="22" spans="1:10" ht="18.75" customHeight="1" x14ac:dyDescent="0.4">
      <c r="A22" s="55"/>
      <c r="B22" s="92"/>
      <c r="C22" s="49" t="s">
        <v>101</v>
      </c>
      <c r="D22" s="91"/>
      <c r="E22" s="49" t="s">
        <v>102</v>
      </c>
      <c r="F22" s="91"/>
      <c r="G22" s="49" t="s">
        <v>103</v>
      </c>
      <c r="H22" s="91"/>
      <c r="I22" s="47"/>
      <c r="J22" s="83"/>
    </row>
    <row r="23" spans="1:10" ht="18.75" customHeight="1" x14ac:dyDescent="0.4">
      <c r="A23" s="55" t="s">
        <v>104</v>
      </c>
      <c r="B23" s="92"/>
      <c r="C23" s="49" t="s">
        <v>105</v>
      </c>
      <c r="D23" s="95"/>
      <c r="E23" s="49" t="s">
        <v>106</v>
      </c>
      <c r="F23" s="91"/>
      <c r="G23" s="47"/>
      <c r="H23" s="91"/>
      <c r="I23" s="47"/>
      <c r="J23" s="81"/>
    </row>
    <row r="24" spans="1:10" ht="18.75" customHeight="1" x14ac:dyDescent="0.4">
      <c r="A24" s="55" t="s">
        <v>107</v>
      </c>
      <c r="B24" s="92" t="s">
        <v>82</v>
      </c>
      <c r="C24" s="49" t="s">
        <v>108</v>
      </c>
      <c r="D24" s="91"/>
      <c r="E24" s="50"/>
      <c r="F24" s="96"/>
      <c r="G24" s="47"/>
      <c r="H24" s="91"/>
      <c r="I24" s="47"/>
      <c r="J24" s="81"/>
    </row>
    <row r="25" spans="1:10" ht="18.75" customHeight="1" x14ac:dyDescent="0.4">
      <c r="A25" s="55"/>
      <c r="B25" s="92"/>
      <c r="C25" s="49" t="s">
        <v>109</v>
      </c>
      <c r="D25" s="91"/>
      <c r="E25" s="49" t="s">
        <v>110</v>
      </c>
      <c r="F25" s="96"/>
      <c r="G25" s="49" t="s">
        <v>111</v>
      </c>
      <c r="H25" s="91"/>
      <c r="I25" s="49" t="s">
        <v>112</v>
      </c>
      <c r="J25" s="81"/>
    </row>
    <row r="26" spans="1:10" ht="18.75" customHeight="1" x14ac:dyDescent="0.4">
      <c r="A26" s="55" t="s">
        <v>113</v>
      </c>
      <c r="B26" s="92" t="s">
        <v>82</v>
      </c>
      <c r="C26" s="49" t="s">
        <v>114</v>
      </c>
      <c r="D26" s="91"/>
      <c r="E26" s="49" t="s">
        <v>115</v>
      </c>
      <c r="F26" s="96"/>
      <c r="G26" s="47"/>
      <c r="H26" s="91"/>
      <c r="I26" s="47"/>
      <c r="J26" s="81"/>
    </row>
    <row r="27" spans="1:10" ht="18.75" customHeight="1" x14ac:dyDescent="0.4">
      <c r="A27" s="55" t="s">
        <v>116</v>
      </c>
      <c r="B27" s="92"/>
      <c r="C27" s="49" t="s">
        <v>518</v>
      </c>
      <c r="D27" s="91"/>
      <c r="E27" s="49" t="s">
        <v>519</v>
      </c>
      <c r="F27" s="96"/>
      <c r="G27" s="49"/>
      <c r="H27" s="91"/>
      <c r="I27" s="47"/>
      <c r="J27" s="81"/>
    </row>
    <row r="28" spans="1:10" ht="18.75" customHeight="1" x14ac:dyDescent="0.4">
      <c r="A28" s="55" t="s">
        <v>117</v>
      </c>
      <c r="B28" s="92" t="s">
        <v>82</v>
      </c>
      <c r="C28" s="49" t="s">
        <v>118</v>
      </c>
      <c r="D28" s="90"/>
      <c r="E28" s="47"/>
      <c r="F28" s="91"/>
      <c r="G28" s="47"/>
      <c r="H28" s="91"/>
      <c r="I28" s="47"/>
      <c r="J28" s="81"/>
    </row>
    <row r="29" spans="1:10" ht="18.75" customHeight="1" x14ac:dyDescent="0.4">
      <c r="A29" s="55"/>
      <c r="B29" s="92"/>
      <c r="C29" s="49" t="s">
        <v>520</v>
      </c>
      <c r="D29" s="90"/>
      <c r="E29" s="47"/>
      <c r="F29" s="91"/>
      <c r="G29" s="47"/>
      <c r="H29" s="91"/>
      <c r="I29" s="47"/>
      <c r="J29" s="81"/>
    </row>
    <row r="30" spans="1:10" ht="18.75" customHeight="1" x14ac:dyDescent="0.4">
      <c r="A30" s="55" t="s">
        <v>119</v>
      </c>
      <c r="B30" s="92" t="s">
        <v>82</v>
      </c>
      <c r="C30" s="49" t="s">
        <v>120</v>
      </c>
      <c r="D30" s="90"/>
      <c r="E30" s="47"/>
      <c r="F30" s="91"/>
      <c r="G30" s="47"/>
      <c r="H30" s="91"/>
      <c r="I30" s="47"/>
      <c r="J30" s="81"/>
    </row>
    <row r="31" spans="1:10" ht="18.75" customHeight="1" x14ac:dyDescent="0.4">
      <c r="A31" s="55" t="s">
        <v>121</v>
      </c>
      <c r="B31" s="92" t="s">
        <v>82</v>
      </c>
      <c r="C31" s="49" t="s">
        <v>122</v>
      </c>
      <c r="D31" s="91"/>
      <c r="E31" s="47"/>
      <c r="F31" s="96"/>
      <c r="G31" s="50"/>
      <c r="H31" s="91"/>
      <c r="I31" s="47"/>
      <c r="J31" s="81"/>
    </row>
    <row r="32" spans="1:10" ht="18.75" customHeight="1" x14ac:dyDescent="0.4">
      <c r="A32" s="56"/>
      <c r="B32" s="92"/>
      <c r="C32" s="49" t="s">
        <v>123</v>
      </c>
      <c r="D32" s="91"/>
      <c r="E32" s="49" t="s">
        <v>521</v>
      </c>
      <c r="F32" s="97"/>
      <c r="G32" s="47"/>
      <c r="H32" s="91"/>
      <c r="I32" s="47"/>
      <c r="J32" s="82"/>
    </row>
    <row r="33" spans="1:11" ht="18.75" customHeight="1" x14ac:dyDescent="0.4">
      <c r="A33" s="55" t="s">
        <v>124</v>
      </c>
      <c r="B33" s="92" t="s">
        <v>82</v>
      </c>
      <c r="C33" s="49" t="s">
        <v>125</v>
      </c>
      <c r="D33" s="91"/>
      <c r="E33" s="47"/>
      <c r="F33" s="91"/>
      <c r="G33" s="47"/>
      <c r="H33" s="91"/>
      <c r="I33" s="47"/>
      <c r="J33" s="84"/>
      <c r="K33" s="85"/>
    </row>
    <row r="34" spans="1:11" ht="18.75" customHeight="1" x14ac:dyDescent="0.4">
      <c r="A34" s="55"/>
      <c r="B34" s="92"/>
      <c r="C34" s="49" t="s">
        <v>126</v>
      </c>
      <c r="D34" s="91"/>
      <c r="E34" s="49" t="s">
        <v>127</v>
      </c>
      <c r="F34" s="91"/>
      <c r="G34" s="49" t="s">
        <v>128</v>
      </c>
      <c r="H34" s="91"/>
      <c r="I34" s="47"/>
      <c r="J34" s="82"/>
      <c r="K34" s="85"/>
    </row>
    <row r="35" spans="1:11" ht="18.75" customHeight="1" x14ac:dyDescent="0.4">
      <c r="A35" s="55" t="s">
        <v>129</v>
      </c>
      <c r="B35" s="92" t="s">
        <v>82</v>
      </c>
      <c r="C35" s="49" t="s">
        <v>130</v>
      </c>
      <c r="D35" s="91"/>
      <c r="E35" s="47"/>
      <c r="F35" s="91"/>
      <c r="G35" s="47"/>
      <c r="H35" s="91"/>
      <c r="I35" s="47"/>
      <c r="J35" s="81"/>
    </row>
    <row r="36" spans="1:11" ht="18.75" customHeight="1" x14ac:dyDescent="0.4">
      <c r="A36" s="55"/>
      <c r="B36" s="92"/>
      <c r="C36" s="49" t="s">
        <v>131</v>
      </c>
      <c r="D36" s="91"/>
      <c r="E36" s="47"/>
      <c r="F36" s="91"/>
      <c r="G36" s="47"/>
      <c r="H36" s="91"/>
      <c r="I36" s="47"/>
      <c r="J36" s="81"/>
    </row>
    <row r="37" spans="1:11" ht="18.75" customHeight="1" x14ac:dyDescent="0.4">
      <c r="A37" s="55" t="s">
        <v>132</v>
      </c>
      <c r="B37" s="92" t="s">
        <v>82</v>
      </c>
      <c r="C37" s="49" t="s">
        <v>133</v>
      </c>
      <c r="D37" s="91"/>
      <c r="E37" s="50"/>
      <c r="F37" s="91"/>
      <c r="G37" s="47"/>
      <c r="H37" s="91"/>
      <c r="I37" s="50"/>
      <c r="J37" s="81"/>
    </row>
    <row r="38" spans="1:11" ht="18.75" customHeight="1" x14ac:dyDescent="0.4">
      <c r="A38" s="55"/>
      <c r="B38" s="92"/>
      <c r="C38" s="49" t="s">
        <v>134</v>
      </c>
      <c r="D38" s="91"/>
      <c r="E38" s="49" t="s">
        <v>135</v>
      </c>
      <c r="F38" s="91"/>
      <c r="G38" s="49" t="s">
        <v>136</v>
      </c>
      <c r="H38" s="91"/>
      <c r="I38" s="49" t="s">
        <v>137</v>
      </c>
      <c r="J38" s="81"/>
    </row>
    <row r="39" spans="1:11" ht="18.75" customHeight="1" x14ac:dyDescent="0.4">
      <c r="A39" s="55"/>
      <c r="B39" s="92"/>
      <c r="C39" s="49" t="s">
        <v>138</v>
      </c>
      <c r="D39" s="91"/>
      <c r="E39" s="47"/>
      <c r="F39" s="91"/>
      <c r="G39" s="47"/>
      <c r="H39" s="91"/>
      <c r="I39" s="47"/>
      <c r="J39" s="81"/>
    </row>
    <row r="40" spans="1:11" ht="18.75" customHeight="1" x14ac:dyDescent="0.4">
      <c r="A40" s="99" t="s">
        <v>529</v>
      </c>
      <c r="B40" s="92" t="s">
        <v>82</v>
      </c>
      <c r="C40" s="49" t="s">
        <v>139</v>
      </c>
      <c r="D40" s="91"/>
      <c r="E40" s="47"/>
      <c r="F40" s="91"/>
      <c r="G40" s="50"/>
      <c r="H40" s="91"/>
      <c r="I40" s="47"/>
      <c r="J40" s="81"/>
    </row>
    <row r="41" spans="1:11" ht="18.75" customHeight="1" x14ac:dyDescent="0.4">
      <c r="A41" s="99"/>
      <c r="B41" s="92"/>
      <c r="C41" s="49" t="s">
        <v>140</v>
      </c>
      <c r="D41" s="91"/>
      <c r="E41" s="49" t="s">
        <v>141</v>
      </c>
      <c r="F41" s="91"/>
      <c r="G41" s="49" t="s">
        <v>142</v>
      </c>
      <c r="H41" s="91"/>
      <c r="I41" s="49" t="s">
        <v>143</v>
      </c>
      <c r="J41" s="81"/>
    </row>
    <row r="42" spans="1:11" ht="18.75" customHeight="1" x14ac:dyDescent="0.4">
      <c r="A42" s="55"/>
      <c r="B42" s="92"/>
      <c r="C42" s="49" t="s">
        <v>144</v>
      </c>
      <c r="D42" s="91"/>
      <c r="E42" s="49" t="s">
        <v>145</v>
      </c>
      <c r="F42" s="91"/>
      <c r="G42" s="49" t="s">
        <v>146</v>
      </c>
      <c r="H42" s="91"/>
      <c r="I42" s="47" t="s">
        <v>527</v>
      </c>
      <c r="J42" s="81"/>
    </row>
    <row r="43" spans="1:11" ht="18.75" customHeight="1" x14ac:dyDescent="0.4">
      <c r="A43" s="55" t="s">
        <v>147</v>
      </c>
      <c r="B43" s="92" t="s">
        <v>82</v>
      </c>
      <c r="C43" s="49" t="s">
        <v>148</v>
      </c>
      <c r="D43" s="91"/>
      <c r="E43" s="49" t="s">
        <v>151</v>
      </c>
      <c r="F43" s="91"/>
      <c r="G43" s="47"/>
      <c r="H43" s="91"/>
      <c r="I43" s="47"/>
      <c r="J43" s="83"/>
    </row>
    <row r="44" spans="1:11" ht="18.75" customHeight="1" x14ac:dyDescent="0.4">
      <c r="A44" s="55"/>
      <c r="B44" s="92"/>
      <c r="C44" s="49" t="s">
        <v>149</v>
      </c>
      <c r="D44" s="91"/>
      <c r="E44" s="49" t="s">
        <v>150</v>
      </c>
      <c r="F44" s="91"/>
      <c r="G44" s="49" t="s">
        <v>152</v>
      </c>
      <c r="H44" s="91"/>
      <c r="I44" s="49" t="s">
        <v>154</v>
      </c>
      <c r="J44" s="81"/>
    </row>
    <row r="45" spans="1:11" ht="18.75" customHeight="1" x14ac:dyDescent="0.4">
      <c r="A45" s="55"/>
      <c r="B45" s="92"/>
      <c r="C45" s="49" t="s">
        <v>153</v>
      </c>
      <c r="D45" s="91"/>
      <c r="E45" s="49" t="s">
        <v>156</v>
      </c>
      <c r="F45" s="91"/>
      <c r="G45" s="49" t="s">
        <v>155</v>
      </c>
      <c r="H45" s="91"/>
      <c r="I45" s="79"/>
      <c r="J45" s="81"/>
    </row>
    <row r="46" spans="1:11" ht="18.75" customHeight="1" x14ac:dyDescent="0.4">
      <c r="A46" s="55" t="s">
        <v>157</v>
      </c>
      <c r="B46" s="92" t="s">
        <v>82</v>
      </c>
      <c r="C46" s="49" t="s">
        <v>158</v>
      </c>
      <c r="D46" s="91"/>
      <c r="E46" s="49" t="s">
        <v>159</v>
      </c>
      <c r="F46" s="91"/>
      <c r="G46" s="50"/>
      <c r="H46" s="91"/>
      <c r="I46" s="47"/>
      <c r="J46" s="83"/>
    </row>
    <row r="47" spans="1:11" ht="18.75" customHeight="1" x14ac:dyDescent="0.4">
      <c r="A47" s="55"/>
      <c r="B47" s="92"/>
      <c r="C47" s="49" t="s">
        <v>160</v>
      </c>
      <c r="D47" s="91"/>
      <c r="E47" s="49" t="s">
        <v>161</v>
      </c>
      <c r="F47" s="91"/>
      <c r="G47" s="49" t="s">
        <v>162</v>
      </c>
      <c r="H47" s="91"/>
      <c r="I47" s="49" t="s">
        <v>163</v>
      </c>
      <c r="J47" s="83"/>
    </row>
    <row r="48" spans="1:11" ht="18.75" customHeight="1" x14ac:dyDescent="0.4">
      <c r="A48" s="55"/>
      <c r="B48" s="92"/>
      <c r="C48" s="49" t="s">
        <v>164</v>
      </c>
      <c r="D48" s="91"/>
      <c r="E48" s="49" t="s">
        <v>165</v>
      </c>
      <c r="F48" s="91"/>
      <c r="G48" s="49" t="s">
        <v>166</v>
      </c>
      <c r="H48" s="91"/>
      <c r="I48" s="49" t="s">
        <v>167</v>
      </c>
      <c r="J48" s="81"/>
    </row>
    <row r="49" spans="1:11" ht="18.75" customHeight="1" x14ac:dyDescent="0.4">
      <c r="A49" s="55"/>
      <c r="B49" s="92"/>
      <c r="C49" s="49" t="s">
        <v>168</v>
      </c>
      <c r="D49" s="91"/>
      <c r="E49" s="49" t="s">
        <v>169</v>
      </c>
      <c r="F49" s="91"/>
      <c r="G49" s="49"/>
      <c r="H49" s="91"/>
      <c r="I49" s="49"/>
      <c r="J49" s="81"/>
    </row>
    <row r="50" spans="1:11" ht="18.75" customHeight="1" x14ac:dyDescent="0.4">
      <c r="A50" s="55" t="s">
        <v>170</v>
      </c>
      <c r="B50" s="92" t="s">
        <v>82</v>
      </c>
      <c r="C50" s="49" t="s">
        <v>171</v>
      </c>
      <c r="D50" s="91"/>
      <c r="E50" s="47"/>
      <c r="F50" s="95"/>
      <c r="G50" s="50"/>
      <c r="H50" s="95"/>
      <c r="I50" s="50"/>
      <c r="J50" s="81"/>
    </row>
    <row r="51" spans="1:11" ht="18.75" customHeight="1" x14ac:dyDescent="0.4">
      <c r="A51" s="55"/>
      <c r="B51" s="92"/>
      <c r="C51" s="49" t="s">
        <v>172</v>
      </c>
      <c r="D51" s="91"/>
      <c r="E51" s="49" t="s">
        <v>173</v>
      </c>
      <c r="F51" s="95"/>
      <c r="G51" s="49" t="s">
        <v>174</v>
      </c>
      <c r="H51" s="95"/>
      <c r="I51" s="49" t="s">
        <v>515</v>
      </c>
      <c r="J51" s="83"/>
    </row>
    <row r="52" spans="1:11" ht="18.75" customHeight="1" x14ac:dyDescent="0.4">
      <c r="A52" s="55"/>
      <c r="B52" s="92"/>
      <c r="C52" s="49" t="s">
        <v>175</v>
      </c>
      <c r="D52" s="91"/>
      <c r="E52" s="49" t="s">
        <v>176</v>
      </c>
      <c r="F52" s="95"/>
      <c r="G52" s="49"/>
      <c r="H52" s="95"/>
      <c r="I52" s="49"/>
      <c r="J52" s="83"/>
    </row>
    <row r="53" spans="1:11" ht="18.75" customHeight="1" x14ac:dyDescent="0.4">
      <c r="A53" s="55" t="s">
        <v>177</v>
      </c>
      <c r="B53" s="92" t="s">
        <v>82</v>
      </c>
      <c r="C53" s="49" t="s">
        <v>178</v>
      </c>
      <c r="D53" s="96"/>
      <c r="E53" s="49" t="s">
        <v>179</v>
      </c>
      <c r="F53" s="91"/>
      <c r="G53" s="49" t="s">
        <v>180</v>
      </c>
      <c r="H53" s="91"/>
      <c r="I53" s="47"/>
      <c r="J53" s="81"/>
    </row>
    <row r="54" spans="1:11" ht="18.75" customHeight="1" x14ac:dyDescent="0.4">
      <c r="A54" s="55"/>
      <c r="B54" s="92"/>
      <c r="C54" s="49" t="s">
        <v>181</v>
      </c>
      <c r="D54" s="91"/>
      <c r="E54" s="49" t="s">
        <v>182</v>
      </c>
      <c r="F54" s="91"/>
      <c r="G54" s="49" t="s">
        <v>183</v>
      </c>
      <c r="H54" s="97"/>
      <c r="I54" s="49" t="s">
        <v>184</v>
      </c>
      <c r="J54" s="81"/>
    </row>
    <row r="55" spans="1:11" ht="18.75" customHeight="1" x14ac:dyDescent="0.4">
      <c r="A55" s="55"/>
      <c r="B55" s="92"/>
      <c r="C55" s="49" t="s">
        <v>185</v>
      </c>
      <c r="D55" s="91"/>
      <c r="E55" s="49" t="s">
        <v>186</v>
      </c>
      <c r="F55" s="91"/>
      <c r="G55" s="49" t="s">
        <v>187</v>
      </c>
      <c r="H55" s="97"/>
      <c r="I55" s="49" t="s">
        <v>196</v>
      </c>
      <c r="J55" s="83"/>
    </row>
    <row r="56" spans="1:11" ht="18.75" customHeight="1" x14ac:dyDescent="0.4">
      <c r="A56" s="55"/>
      <c r="B56" s="92"/>
      <c r="C56" s="49" t="s">
        <v>188</v>
      </c>
      <c r="D56" s="91"/>
      <c r="E56" s="49" t="s">
        <v>189</v>
      </c>
      <c r="F56" s="91"/>
      <c r="G56" s="49" t="s">
        <v>190</v>
      </c>
      <c r="H56" s="97"/>
      <c r="I56" s="49" t="s">
        <v>191</v>
      </c>
      <c r="J56" s="81"/>
    </row>
    <row r="57" spans="1:11" ht="18.75" customHeight="1" x14ac:dyDescent="0.4">
      <c r="A57" s="55"/>
      <c r="B57" s="92"/>
      <c r="C57" s="49" t="s">
        <v>192</v>
      </c>
      <c r="D57" s="91"/>
      <c r="E57" s="49" t="s">
        <v>193</v>
      </c>
      <c r="F57" s="91"/>
      <c r="G57" s="49" t="s">
        <v>194</v>
      </c>
      <c r="H57" s="97"/>
      <c r="I57" s="49" t="s">
        <v>195</v>
      </c>
      <c r="J57" s="81"/>
    </row>
    <row r="58" spans="1:11" ht="18.75" customHeight="1" x14ac:dyDescent="0.4">
      <c r="A58" s="55" t="s">
        <v>197</v>
      </c>
      <c r="B58" s="92" t="s">
        <v>82</v>
      </c>
      <c r="C58" s="49" t="s">
        <v>198</v>
      </c>
      <c r="D58" s="91"/>
      <c r="E58" s="49" t="s">
        <v>199</v>
      </c>
      <c r="F58" s="91"/>
      <c r="G58" s="49" t="s">
        <v>200</v>
      </c>
      <c r="H58" s="91"/>
      <c r="I58" s="50"/>
      <c r="J58" s="86"/>
    </row>
    <row r="59" spans="1:11" ht="18.75" customHeight="1" x14ac:dyDescent="0.4">
      <c r="A59" s="55"/>
      <c r="B59" s="92"/>
      <c r="C59" s="49" t="s">
        <v>201</v>
      </c>
      <c r="D59" s="91"/>
      <c r="E59" s="49" t="s">
        <v>202</v>
      </c>
      <c r="F59" s="91"/>
      <c r="G59" s="49" t="s">
        <v>203</v>
      </c>
      <c r="H59" s="91"/>
      <c r="I59" s="49" t="s">
        <v>204</v>
      </c>
      <c r="J59" s="83"/>
    </row>
    <row r="60" spans="1:11" ht="18.75" customHeight="1" x14ac:dyDescent="0.4">
      <c r="A60" s="55"/>
      <c r="B60" s="92"/>
      <c r="C60" s="49" t="s">
        <v>205</v>
      </c>
      <c r="D60" s="91"/>
      <c r="E60" s="49" t="s">
        <v>206</v>
      </c>
      <c r="F60" s="91"/>
      <c r="G60" s="49" t="s">
        <v>207</v>
      </c>
      <c r="H60" s="91"/>
      <c r="I60" s="49" t="s">
        <v>208</v>
      </c>
      <c r="J60" s="83"/>
    </row>
    <row r="61" spans="1:11" ht="18.75" customHeight="1" x14ac:dyDescent="0.4">
      <c r="A61" s="55"/>
      <c r="B61" s="92"/>
      <c r="C61" s="49" t="s">
        <v>209</v>
      </c>
      <c r="D61" s="91"/>
      <c r="E61" s="49" t="s">
        <v>210</v>
      </c>
      <c r="F61" s="91"/>
      <c r="G61" s="49" t="s">
        <v>211</v>
      </c>
      <c r="H61" s="91"/>
      <c r="I61" s="49" t="s">
        <v>212</v>
      </c>
      <c r="J61" s="82"/>
      <c r="K61" s="51"/>
    </row>
    <row r="62" spans="1:11" ht="18.75" customHeight="1" x14ac:dyDescent="0.4">
      <c r="A62" s="55"/>
      <c r="B62" s="92"/>
      <c r="C62" s="49" t="s">
        <v>213</v>
      </c>
      <c r="D62" s="91"/>
      <c r="E62" s="49" t="s">
        <v>214</v>
      </c>
      <c r="F62" s="91"/>
      <c r="G62" s="49" t="s">
        <v>523</v>
      </c>
      <c r="H62" s="91"/>
      <c r="I62" s="47"/>
      <c r="J62" s="81"/>
    </row>
    <row r="63" spans="1:11" ht="18.75" customHeight="1" x14ac:dyDescent="0.4">
      <c r="A63" s="55" t="s">
        <v>215</v>
      </c>
      <c r="B63" s="92" t="s">
        <v>82</v>
      </c>
      <c r="C63" s="49" t="s">
        <v>216</v>
      </c>
      <c r="D63" s="96"/>
      <c r="E63" s="50"/>
      <c r="F63" s="91"/>
      <c r="G63" s="47"/>
      <c r="H63" s="91"/>
      <c r="I63" s="47"/>
      <c r="J63" s="86"/>
    </row>
    <row r="64" spans="1:11" ht="18.75" customHeight="1" x14ac:dyDescent="0.4">
      <c r="A64" s="55"/>
      <c r="B64" s="92"/>
      <c r="C64" s="49" t="s">
        <v>217</v>
      </c>
      <c r="D64" s="96"/>
      <c r="E64" s="49" t="s">
        <v>218</v>
      </c>
      <c r="F64" s="91"/>
      <c r="G64" s="49" t="s">
        <v>219</v>
      </c>
      <c r="H64" s="91"/>
      <c r="I64" s="47"/>
      <c r="J64" s="86"/>
    </row>
    <row r="65" spans="1:10" ht="18.75" customHeight="1" x14ac:dyDescent="0.4">
      <c r="A65" s="55" t="s">
        <v>220</v>
      </c>
      <c r="B65" s="92" t="s">
        <v>82</v>
      </c>
      <c r="C65" s="49" t="s">
        <v>221</v>
      </c>
      <c r="D65" s="96"/>
      <c r="E65" s="47"/>
      <c r="F65" s="91"/>
      <c r="G65" s="47"/>
      <c r="H65" s="91"/>
      <c r="I65" s="47"/>
      <c r="J65" s="81"/>
    </row>
    <row r="66" spans="1:10" ht="18.75" customHeight="1" x14ac:dyDescent="0.4">
      <c r="A66" s="55"/>
      <c r="B66" s="92"/>
      <c r="C66" s="49" t="s">
        <v>222</v>
      </c>
      <c r="D66" s="96"/>
      <c r="E66" s="47"/>
      <c r="F66" s="91"/>
      <c r="G66" s="47"/>
      <c r="H66" s="91"/>
      <c r="I66" s="47"/>
      <c r="J66" s="81"/>
    </row>
    <row r="67" spans="1:10" ht="18.75" customHeight="1" x14ac:dyDescent="0.4">
      <c r="A67" s="55" t="s">
        <v>223</v>
      </c>
      <c r="B67" s="92" t="s">
        <v>82</v>
      </c>
      <c r="C67" s="49" t="s">
        <v>224</v>
      </c>
      <c r="D67" s="90"/>
      <c r="E67" s="47"/>
      <c r="F67" s="91"/>
      <c r="G67" s="47"/>
      <c r="H67" s="91"/>
      <c r="I67" s="47"/>
      <c r="J67" s="81"/>
    </row>
    <row r="68" spans="1:10" ht="18.75" customHeight="1" x14ac:dyDescent="0.4">
      <c r="A68" s="55"/>
      <c r="B68" s="92"/>
      <c r="C68" s="49" t="s">
        <v>83</v>
      </c>
      <c r="D68" s="96"/>
      <c r="E68" s="49" t="s">
        <v>65</v>
      </c>
      <c r="F68" s="91"/>
      <c r="G68" s="49" t="s">
        <v>161</v>
      </c>
      <c r="H68" s="91"/>
      <c r="I68" s="49" t="s">
        <v>92</v>
      </c>
      <c r="J68" s="81"/>
    </row>
    <row r="69" spans="1:10" ht="18.75" customHeight="1" x14ac:dyDescent="0.4">
      <c r="A69" s="55"/>
      <c r="B69" s="92"/>
      <c r="C69" s="49" t="s">
        <v>54</v>
      </c>
      <c r="D69" s="96"/>
      <c r="E69" s="49" t="s">
        <v>100</v>
      </c>
      <c r="F69" s="91"/>
      <c r="G69" s="49" t="s">
        <v>164</v>
      </c>
      <c r="H69" s="91"/>
      <c r="I69" s="49" t="s">
        <v>225</v>
      </c>
      <c r="J69" s="81"/>
    </row>
    <row r="70" spans="1:10" ht="18.75" customHeight="1" x14ac:dyDescent="0.4">
      <c r="A70" s="55" t="s">
        <v>226</v>
      </c>
      <c r="B70" s="92"/>
      <c r="C70" s="49" t="s">
        <v>227</v>
      </c>
      <c r="D70" s="96"/>
      <c r="E70" s="49" t="s">
        <v>228</v>
      </c>
      <c r="F70" s="91"/>
      <c r="G70" s="47"/>
      <c r="H70" s="91"/>
      <c r="I70" s="47"/>
      <c r="J70" s="82"/>
    </row>
    <row r="71" spans="1:10" ht="18.75" customHeight="1" x14ac:dyDescent="0.4">
      <c r="A71" s="55" t="s">
        <v>229</v>
      </c>
      <c r="B71" s="92"/>
      <c r="C71" s="49" t="s">
        <v>230</v>
      </c>
      <c r="D71" s="96"/>
      <c r="E71" s="47"/>
      <c r="F71" s="96"/>
      <c r="G71" s="47"/>
      <c r="H71" s="96"/>
      <c r="I71" s="47"/>
      <c r="J71" s="81"/>
    </row>
    <row r="72" spans="1:10" ht="18.75" customHeight="1" x14ac:dyDescent="0.4">
      <c r="A72" s="54"/>
      <c r="B72" s="91"/>
      <c r="C72" s="98" t="s">
        <v>528</v>
      </c>
      <c r="D72" s="98"/>
      <c r="E72" s="98"/>
      <c r="F72" s="98"/>
      <c r="G72" s="98"/>
      <c r="H72" s="98"/>
      <c r="I72" s="98"/>
      <c r="J72" s="81"/>
    </row>
    <row r="73" spans="1:10" ht="18.75" customHeight="1" x14ac:dyDescent="0.4">
      <c r="A73" s="87" t="s">
        <v>27</v>
      </c>
      <c r="B73" s="93"/>
      <c r="C73" s="51"/>
      <c r="D73" s="93"/>
      <c r="E73" s="81"/>
      <c r="F73" s="93"/>
      <c r="G73" s="81"/>
      <c r="H73" s="93"/>
      <c r="I73" s="81"/>
      <c r="J73" s="81"/>
    </row>
    <row r="74" spans="1:10" ht="18.75" customHeight="1" x14ac:dyDescent="0.4">
      <c r="A74" s="87" t="s">
        <v>28</v>
      </c>
      <c r="B74" s="93"/>
      <c r="C74" s="88"/>
      <c r="D74" s="93"/>
      <c r="E74" s="81"/>
      <c r="F74" s="93"/>
      <c r="G74" s="81"/>
      <c r="H74" s="93"/>
      <c r="I74" s="81"/>
      <c r="J74" s="81"/>
    </row>
  </sheetData>
  <mergeCells count="3">
    <mergeCell ref="A1:I1"/>
    <mergeCell ref="C72:I72"/>
    <mergeCell ref="A40:A41"/>
  </mergeCells>
  <phoneticPr fontId="1"/>
  <printOptions horizontalCentered="1" verticalCentered="1"/>
  <pageMargins left="0.39370078740157483" right="0.39370078740157483" top="0.39370078740157483" bottom="0.39370078740157483" header="0.31496062992125984" footer="0.31496062992125984"/>
  <pageSetup paperSize="9" fitToHeight="2" orientation="portrait" r:id="rId1"/>
  <rowBreaks count="1" manualBreakCount="1">
    <brk id="3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workbookViewId="0">
      <selection activeCell="J2" sqref="J2"/>
    </sheetView>
  </sheetViews>
  <sheetFormatPr defaultRowHeight="37.5" customHeight="1" x14ac:dyDescent="0.4"/>
  <cols>
    <col min="1" max="1" width="6.25" customWidth="1"/>
    <col min="2" max="2" width="15.625" customWidth="1"/>
    <col min="3" max="3" width="15" customWidth="1"/>
    <col min="4" max="5" width="6.25" customWidth="1"/>
    <col min="6" max="6" width="15.625" customWidth="1"/>
    <col min="7" max="7" width="15" customWidth="1"/>
    <col min="8" max="8" width="6.25" customWidth="1"/>
    <col min="10" max="10" width="12.875" customWidth="1"/>
    <col min="11" max="12" width="12.875" hidden="1" customWidth="1"/>
    <col min="13" max="13" width="12.875" customWidth="1"/>
  </cols>
  <sheetData>
    <row r="1" spans="1:12" ht="37.5" customHeight="1" x14ac:dyDescent="0.4">
      <c r="A1" s="77" t="s">
        <v>48</v>
      </c>
      <c r="B1" s="77"/>
      <c r="C1" s="77"/>
      <c r="D1" s="77"/>
      <c r="E1" s="77" t="s">
        <v>48</v>
      </c>
      <c r="F1" s="77"/>
      <c r="G1" s="77"/>
      <c r="H1" s="77"/>
      <c r="J1" s="44">
        <v>141</v>
      </c>
    </row>
    <row r="2" spans="1:12" ht="37.5" customHeight="1" x14ac:dyDescent="0.4">
      <c r="A2" s="45"/>
      <c r="B2" s="52" t="str">
        <f>IF($K$2="","",VLOOKUP($K$2,こちらにご自分の番号を入力してください!$B$1:$AJ$252,4))</f>
        <v>競歩競技審判員</v>
      </c>
      <c r="C2" s="52" t="str">
        <f>IF($K$2="","",IF(ISBLANK(VLOOKUP($K$2,こちらにご自分の番号を入力してください!$B$4:$G$252,5))=TRUE,"","兼  "&amp;VLOOKUP($K$2,こちらにご自分の番号を入力してください!$B$4:$G$252,5)))</f>
        <v/>
      </c>
      <c r="D2" s="53"/>
      <c r="E2" s="53"/>
      <c r="F2" s="52" t="str">
        <f>IF($L$2="","",VLOOKUP($L$2,こちらにご自分の番号を入力してください!$B$1:$AJ$252,4))</f>
        <v>投擲練習場係</v>
      </c>
      <c r="G2" s="52" t="str">
        <f>IF($L$2="","",IF(ISBLANK(VLOOKUP($L$2,こちらにご自分の番号を入力してください!$B$4:$G$252,5))=TRUE,"","兼  "&amp;VLOOKUP($L$2,こちらにご自分の番号を入力してください!$B$4:$G$252,5)))</f>
        <v/>
      </c>
      <c r="H2" s="45"/>
      <c r="K2" s="44">
        <f>IF($J$1="","",$J$1)</f>
        <v>141</v>
      </c>
      <c r="L2" s="44">
        <f>IF($J$1="","",$J$1+1)</f>
        <v>142</v>
      </c>
    </row>
    <row r="3" spans="1:12" ht="45" customHeight="1" x14ac:dyDescent="0.4">
      <c r="A3" s="45"/>
      <c r="B3" s="75" t="str">
        <f>IF($K$2="","",VLOOKUP($K$2,こちらにご自分の番号を入力してください!$B$4:$G$252,2))</f>
        <v>岩本　正雄</v>
      </c>
      <c r="C3" s="75"/>
      <c r="D3" s="46"/>
      <c r="E3" s="45"/>
      <c r="F3" s="75" t="str">
        <f>IF($L$2="","",VLOOKUP($L$2,こちらにご自分の番号を入力してください!$B$4:$G$252,2))</f>
        <v>本間　勝人</v>
      </c>
      <c r="G3" s="75"/>
      <c r="H3" s="46"/>
      <c r="K3" s="44">
        <f>IF($J$1="","",$J$1+2)</f>
        <v>143</v>
      </c>
      <c r="L3" s="44">
        <f>IF($J$1="","",$J$1+3)</f>
        <v>144</v>
      </c>
    </row>
    <row r="4" spans="1:12" ht="37.5" customHeight="1" x14ac:dyDescent="0.4">
      <c r="A4" s="76" t="s">
        <v>49</v>
      </c>
      <c r="B4" s="76"/>
      <c r="C4" s="76"/>
      <c r="D4" s="76"/>
      <c r="E4" s="76" t="s">
        <v>49</v>
      </c>
      <c r="F4" s="76"/>
      <c r="G4" s="76"/>
      <c r="H4" s="76"/>
      <c r="K4" s="44">
        <f>IF($J$1="","",$J$1+4)</f>
        <v>145</v>
      </c>
      <c r="L4" s="44">
        <f>IF($J$1="","",$J$1+5)</f>
        <v>146</v>
      </c>
    </row>
    <row r="5" spans="1:12" ht="37.5" customHeight="1" x14ac:dyDescent="0.4">
      <c r="A5" s="77" t="s">
        <v>48</v>
      </c>
      <c r="B5" s="77"/>
      <c r="C5" s="77"/>
      <c r="D5" s="77"/>
      <c r="E5" s="77" t="s">
        <v>48</v>
      </c>
      <c r="F5" s="77"/>
      <c r="G5" s="77"/>
      <c r="H5" s="77"/>
      <c r="K5" s="44">
        <f>IF($J$1="","",$J$1+6)</f>
        <v>147</v>
      </c>
      <c r="L5" s="44">
        <f>IF($J$1="","",$J$1+7)</f>
        <v>148</v>
      </c>
    </row>
    <row r="6" spans="1:12" ht="37.5" customHeight="1" x14ac:dyDescent="0.4">
      <c r="A6" s="45"/>
      <c r="B6" s="52" t="str">
        <f>IF($K$3="","",VLOOKUP($K$3,こちらにご自分の番号を入力してください!$B$1:$AJ$252,4))</f>
        <v>投擲練習場係</v>
      </c>
      <c r="C6" s="52" t="str">
        <f>IF($K$3="","",IF(ISBLANK(VLOOKUP($K$3,こちらにご自分の番号を入力してください!$B$4:$G$252,5))=TRUE,"","兼  "&amp;VLOOKUP($K$3,こちらにご自分の番号を入力してください!$B$4:$G$252,5)))</f>
        <v/>
      </c>
      <c r="D6" s="53"/>
      <c r="E6" s="53"/>
      <c r="F6" s="52" t="str">
        <f>IF($L$3="","",VLOOKUP($L$3,こちらにご自分の番号を入力してください!$B$1:$AJ$252,4))</f>
        <v>スターター・リコーラー</v>
      </c>
      <c r="G6" s="52" t="str">
        <f>IF($L$3="","",IF(ISBLANK(VLOOKUP($L$3,こちらにご自分の番号を入力してください!$B$4:$G$252,5))=TRUE,"","兼  "&amp;VLOOKUP($L$3,こちらにご自分の番号を入力してください!$B$4:$G$252,5)))</f>
        <v/>
      </c>
      <c r="H6" s="45"/>
      <c r="K6" s="44">
        <f>IF($J$1="","",$J$1+8)</f>
        <v>149</v>
      </c>
      <c r="L6" s="44">
        <f>IF($J$1="","",$J$1+9)</f>
        <v>150</v>
      </c>
    </row>
    <row r="7" spans="1:12" ht="45" customHeight="1" x14ac:dyDescent="0.4">
      <c r="A7" s="45"/>
      <c r="B7" s="75" t="str">
        <f>IF($K$3="","",VLOOKUP($K$3,こちらにご自分の番号を入力してください!$B$4:$G$252,2))</f>
        <v>清水　　弥</v>
      </c>
      <c r="C7" s="75"/>
      <c r="D7" s="46"/>
      <c r="E7" s="45"/>
      <c r="F7" s="75" t="str">
        <f>IF($L$3="","",VLOOKUP($L$3,こちらにご自分の番号を入力してください!$B$4:$G$252,2))</f>
        <v>藤本裕貴</v>
      </c>
      <c r="G7" s="75"/>
      <c r="H7" s="46"/>
    </row>
    <row r="8" spans="1:12" ht="37.5" customHeight="1" x14ac:dyDescent="0.4">
      <c r="A8" s="76" t="s">
        <v>49</v>
      </c>
      <c r="B8" s="76"/>
      <c r="C8" s="76"/>
      <c r="D8" s="76"/>
      <c r="E8" s="76" t="s">
        <v>49</v>
      </c>
      <c r="F8" s="76"/>
      <c r="G8" s="76"/>
      <c r="H8" s="76"/>
    </row>
    <row r="9" spans="1:12" ht="37.5" customHeight="1" x14ac:dyDescent="0.4">
      <c r="A9" s="77" t="s">
        <v>48</v>
      </c>
      <c r="B9" s="77"/>
      <c r="C9" s="77"/>
      <c r="D9" s="77"/>
      <c r="E9" s="77" t="s">
        <v>48</v>
      </c>
      <c r="F9" s="77"/>
      <c r="G9" s="77"/>
      <c r="H9" s="77"/>
    </row>
    <row r="10" spans="1:12" ht="37.5" customHeight="1" x14ac:dyDescent="0.4">
      <c r="A10" s="45"/>
      <c r="B10" s="52">
        <f>IF($K$4="","",VLOOKUP($K$4,こちらにご自分の番号を入力してください!$B$1:$AJ$252,4))</f>
        <v>0</v>
      </c>
      <c r="C10" s="52" t="str">
        <f>IF($K$4="","",IF(ISBLANK(VLOOKUP($K$4,こちらにご自分の番号を入力してください!$B$4:$G$252,5))=TRUE,"","兼  "&amp;VLOOKUP($K$4,こちらにご自分の番号を入力してください!$B$4:$G$252,5)))</f>
        <v/>
      </c>
      <c r="D10" s="53"/>
      <c r="E10" s="53"/>
      <c r="F10" s="52">
        <f>IF($L$4="","",VLOOKUP($L$4,こちらにご自分の番号を入力してください!$B$1:$AJ$252,4))</f>
        <v>0</v>
      </c>
      <c r="G10" s="52" t="str">
        <f>IF($L$4="","",IF(ISBLANK(VLOOKUP($L$4,こちらにご自分の番号を入力してください!$B$4:$G$252,5))=TRUE,"","兼  "&amp;VLOOKUP($L$4,こちらにご自分の番号を入力してください!$B$4:$G$252,5)))</f>
        <v/>
      </c>
      <c r="H10" s="45"/>
    </row>
    <row r="11" spans="1:12" ht="45" customHeight="1" x14ac:dyDescent="0.4">
      <c r="A11" s="45"/>
      <c r="B11" s="75">
        <f>IF($K$4="","",VLOOKUP($K$4,こちらにご自分の番号を入力してください!$B$4:$G$252,2))</f>
        <v>0</v>
      </c>
      <c r="C11" s="75"/>
      <c r="D11" s="46"/>
      <c r="E11" s="45"/>
      <c r="F11" s="75">
        <f>IF($L$4="","",VLOOKUP($L$4,こちらにご自分の番号を入力してください!$B$4:$G$252,2))</f>
        <v>0</v>
      </c>
      <c r="G11" s="75"/>
      <c r="H11" s="46"/>
    </row>
    <row r="12" spans="1:12" ht="37.5" customHeight="1" x14ac:dyDescent="0.4">
      <c r="A12" s="76" t="s">
        <v>49</v>
      </c>
      <c r="B12" s="76"/>
      <c r="C12" s="76"/>
      <c r="D12" s="76"/>
      <c r="E12" s="76" t="s">
        <v>49</v>
      </c>
      <c r="F12" s="76"/>
      <c r="G12" s="76"/>
      <c r="H12" s="76"/>
    </row>
    <row r="13" spans="1:12" ht="37.5" customHeight="1" x14ac:dyDescent="0.4">
      <c r="A13" s="77" t="s">
        <v>48</v>
      </c>
      <c r="B13" s="77"/>
      <c r="C13" s="77"/>
      <c r="D13" s="77"/>
      <c r="E13" s="77" t="s">
        <v>48</v>
      </c>
      <c r="F13" s="77"/>
      <c r="G13" s="77"/>
      <c r="H13" s="77"/>
    </row>
    <row r="14" spans="1:12" ht="37.5" customHeight="1" x14ac:dyDescent="0.4">
      <c r="A14" s="45"/>
      <c r="B14" s="52">
        <f>IF($K$5="","",VLOOKUP($K$5,こちらにご自分の番号を入力してください!$B$1:$AJ$252,4))</f>
        <v>0</v>
      </c>
      <c r="C14" s="52" t="str">
        <f>IF($K$5="","",IF(ISBLANK(VLOOKUP($K$5,こちらにご自分の番号を入力してください!$B$4:$G$252,5))=TRUE,"","兼  "&amp;VLOOKUP($K$5,こちらにご自分の番号を入力してください!$B$4:$G$252,5)))</f>
        <v/>
      </c>
      <c r="D14" s="53"/>
      <c r="E14" s="53"/>
      <c r="F14" s="52">
        <f>IF($L$5="","",VLOOKUP($L$5,こちらにご自分の番号を入力してください!$B$1:$AJ$252,4))</f>
        <v>0</v>
      </c>
      <c r="G14" s="52" t="str">
        <f>IF($L$5="","",IF(ISBLANK(VLOOKUP($L$5,こちらにご自分の番号を入力してください!$B$4:$G$252,5))=TRUE,"","兼  "&amp;VLOOKUP($L$5,こちらにご自分の番号を入力してください!$B$4:$G$252,5)))</f>
        <v/>
      </c>
      <c r="H14" s="45"/>
    </row>
    <row r="15" spans="1:12" ht="45" customHeight="1" x14ac:dyDescent="0.4">
      <c r="A15" s="45"/>
      <c r="B15" s="75">
        <f>IF($K$5="","",VLOOKUP($K$5,こちらにご自分の番号を入力してください!$B$4:$G$252,2))</f>
        <v>0</v>
      </c>
      <c r="C15" s="75"/>
      <c r="D15" s="46"/>
      <c r="E15" s="45"/>
      <c r="F15" s="75">
        <f>IF($L$5="","",VLOOKUP($L$5,こちらにご自分の番号を入力してください!$B$4:$G$252,2))</f>
        <v>0</v>
      </c>
      <c r="G15" s="75"/>
      <c r="H15" s="46"/>
    </row>
    <row r="16" spans="1:12" ht="37.5" customHeight="1" x14ac:dyDescent="0.4">
      <c r="A16" s="76" t="s">
        <v>49</v>
      </c>
      <c r="B16" s="76"/>
      <c r="C16" s="76"/>
      <c r="D16" s="76"/>
      <c r="E16" s="76" t="s">
        <v>49</v>
      </c>
      <c r="F16" s="76"/>
      <c r="G16" s="76"/>
      <c r="H16" s="76"/>
    </row>
    <row r="17" spans="1:8" ht="37.5" customHeight="1" x14ac:dyDescent="0.4">
      <c r="A17" s="77" t="s">
        <v>48</v>
      </c>
      <c r="B17" s="77"/>
      <c r="C17" s="77"/>
      <c r="D17" s="77"/>
      <c r="E17" s="77" t="s">
        <v>48</v>
      </c>
      <c r="F17" s="77"/>
      <c r="G17" s="77"/>
      <c r="H17" s="77"/>
    </row>
    <row r="18" spans="1:8" ht="37.5" customHeight="1" x14ac:dyDescent="0.4">
      <c r="A18" s="45"/>
      <c r="B18" s="52">
        <f>IF($K$6="","",VLOOKUP($K$6,こちらにご自分の番号を入力してください!$B$1:$AJ$252,4))</f>
        <v>0</v>
      </c>
      <c r="C18" s="52" t="str">
        <f>IF($K$6="","",IF(ISBLANK(VLOOKUP($K$6,こちらにご自分の番号を入力してください!$B$4:$G$252,5))=TRUE,"","兼  "&amp;VLOOKUP($K$6,こちらにご自分の番号を入力してください!$B$4:$G$252,5)))</f>
        <v/>
      </c>
      <c r="D18" s="53"/>
      <c r="E18" s="53"/>
      <c r="F18" s="52">
        <f>IF($L$6="","",VLOOKUP($L$6,こちらにご自分の番号を入力してください!$B$1:$AJ$252,4))</f>
        <v>0</v>
      </c>
      <c r="G18" s="52" t="str">
        <f>IF($L$6="","",IF(ISBLANK(VLOOKUP($L$6,こちらにご自分の番号を入力してください!$B$4:$G$252,5))=TRUE,"","兼  "&amp;VLOOKUP($L$6,こちらにご自分の番号を入力してください!$B$4:$G$252,5)))</f>
        <v/>
      </c>
      <c r="H18" s="45"/>
    </row>
    <row r="19" spans="1:8" ht="45" customHeight="1" x14ac:dyDescent="0.4">
      <c r="A19" s="45"/>
      <c r="B19" s="75">
        <f>IF($K$6="","",VLOOKUP($K$6,こちらにご自分の番号を入力してください!$B$4:$G$252,2))</f>
        <v>0</v>
      </c>
      <c r="C19" s="75"/>
      <c r="D19" s="46"/>
      <c r="E19" s="45"/>
      <c r="F19" s="75">
        <f>IF($L$6="","",VLOOKUP($L$6,こちらにご自分の番号を入力してください!$B$4:$G$252,2))</f>
        <v>0</v>
      </c>
      <c r="G19" s="75"/>
      <c r="H19" s="46"/>
    </row>
    <row r="20" spans="1:8" ht="37.5" customHeight="1" x14ac:dyDescent="0.4">
      <c r="A20" s="76" t="s">
        <v>49</v>
      </c>
      <c r="B20" s="76"/>
      <c r="C20" s="76"/>
      <c r="D20" s="76"/>
      <c r="E20" s="76" t="s">
        <v>49</v>
      </c>
      <c r="F20" s="76"/>
      <c r="G20" s="76"/>
      <c r="H20" s="76"/>
    </row>
  </sheetData>
  <mergeCells count="30">
    <mergeCell ref="A5:D5"/>
    <mergeCell ref="B7:C7"/>
    <mergeCell ref="A8:D8"/>
    <mergeCell ref="A1:D1"/>
    <mergeCell ref="A4:D4"/>
    <mergeCell ref="B3:C3"/>
    <mergeCell ref="A17:D17"/>
    <mergeCell ref="B19:C19"/>
    <mergeCell ref="A20:D20"/>
    <mergeCell ref="E1:H1"/>
    <mergeCell ref="F3:G3"/>
    <mergeCell ref="E4:H4"/>
    <mergeCell ref="E5:H5"/>
    <mergeCell ref="F7:G7"/>
    <mergeCell ref="E8:H8"/>
    <mergeCell ref="E9:H9"/>
    <mergeCell ref="A9:D9"/>
    <mergeCell ref="B11:C11"/>
    <mergeCell ref="A12:D12"/>
    <mergeCell ref="A13:D13"/>
    <mergeCell ref="B15:C15"/>
    <mergeCell ref="A16:D16"/>
    <mergeCell ref="F19:G19"/>
    <mergeCell ref="E20:H20"/>
    <mergeCell ref="F11:G11"/>
    <mergeCell ref="E12:H12"/>
    <mergeCell ref="E13:H13"/>
    <mergeCell ref="F15:G15"/>
    <mergeCell ref="E16:H16"/>
    <mergeCell ref="E17:H17"/>
  </mergeCells>
  <phoneticPr fontId="1"/>
  <printOptions horizontalCentered="1" verticalCentered="1"/>
  <pageMargins left="0.31496062992125984" right="0.31496062992125984" top="0.47244094488188981"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こちらにご自分の番号を入力してください</vt:lpstr>
      <vt:lpstr>所属長</vt:lpstr>
      <vt:lpstr>本人</vt:lpstr>
      <vt:lpstr>審判編成</vt:lpstr>
      <vt:lpstr>ネームプレート</vt:lpstr>
      <vt:lpstr>ネームプレート!Print_Area</vt:lpstr>
      <vt:lpstr>所属長!Print_Area</vt:lpstr>
      <vt:lpstr>審判編成!Print_Area</vt:lpstr>
      <vt:lpstr>本人!Print_Area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2019-07-30T02:19:02Z</cp:lastPrinted>
  <dcterms:created xsi:type="dcterms:W3CDTF">2018-12-19T02:12:34Z</dcterms:created>
  <dcterms:modified xsi:type="dcterms:W3CDTF">2019-07-30T02:20:24Z</dcterms:modified>
</cp:coreProperties>
</file>