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20730" windowHeight="11010" activeTab="0"/>
  </bookViews>
  <sheets>
    <sheet name="様式１(男子)" sheetId="1" r:id="rId1"/>
    <sheet name="様式１(女子)" sheetId="2" r:id="rId2"/>
    <sheet name="様式２" sheetId="3" r:id="rId3"/>
    <sheet name="様式３" sheetId="4" r:id="rId4"/>
    <sheet name="様式４" sheetId="5" r:id="rId5"/>
    <sheet name="様式５" sheetId="6" r:id="rId6"/>
  </sheets>
  <definedNames>
    <definedName name="_xlnm.Print_Area" localSheetId="5">'様式５'!$B:$G</definedName>
  </definedNames>
  <calcPr fullCalcOnLoad="1"/>
</workbook>
</file>

<file path=xl/sharedStrings.xml><?xml version="1.0" encoding="utf-8"?>
<sst xmlns="http://schemas.openxmlformats.org/spreadsheetml/2006/main" count="326" uniqueCount="130">
  <si>
    <t>男</t>
  </si>
  <si>
    <t>女</t>
  </si>
  <si>
    <t>風力</t>
  </si>
  <si>
    <r>
      <rPr>
        <b/>
        <sz val="18"/>
        <rFont val="ＭＳ 明朝"/>
        <family val="1"/>
      </rPr>
      <t>種目別参加人数一覧表　</t>
    </r>
    <r>
      <rPr>
        <sz val="14"/>
        <rFont val="ＭＳ 明朝"/>
        <family val="1"/>
      </rPr>
      <t>(様式２）</t>
    </r>
  </si>
  <si>
    <t>陸協</t>
  </si>
  <si>
    <t>〈 男 子 〉</t>
  </si>
  <si>
    <t>〈 女 子 〉</t>
  </si>
  <si>
    <t>種　　目</t>
  </si>
  <si>
    <t>人　数</t>
  </si>
  <si>
    <t>成年</t>
  </si>
  <si>
    <t>１００ｍ</t>
  </si>
  <si>
    <t>４００ｍ</t>
  </si>
  <si>
    <t>８００ｍ</t>
  </si>
  <si>
    <t>１１０ｍＨ</t>
  </si>
  <si>
    <t>５０００ｍ</t>
  </si>
  <si>
    <t>４００ｍＨ</t>
  </si>
  <si>
    <t>１００００ｍＷ</t>
  </si>
  <si>
    <t>５０００ｍＷ</t>
  </si>
  <si>
    <t>走高跳</t>
  </si>
  <si>
    <t>走幅跳</t>
  </si>
  <si>
    <t>棒高跳</t>
  </si>
  <si>
    <t>円盤投</t>
  </si>
  <si>
    <t>三段跳</t>
  </si>
  <si>
    <t>やり投</t>
  </si>
  <si>
    <t>ハンマー投</t>
  </si>
  <si>
    <t>少年Ａ</t>
  </si>
  <si>
    <t>１００ｍ</t>
  </si>
  <si>
    <t>４００ｍ</t>
  </si>
  <si>
    <t>３０００ｍ</t>
  </si>
  <si>
    <t>少年Ｂ</t>
  </si>
  <si>
    <t>１００ｍＹＨ</t>
  </si>
  <si>
    <t>砲丸投</t>
  </si>
  <si>
    <t>少年共通</t>
  </si>
  <si>
    <t>１１０ｍＪＨ</t>
  </si>
  <si>
    <t>女子のべ人数</t>
  </si>
  <si>
    <t>男子のべ人数</t>
  </si>
  <si>
    <t>所属名</t>
  </si>
  <si>
    <t>負担金</t>
  </si>
  <si>
    <t>ﾅﾝﾊﾞｰｶｰﾄﾞ</t>
  </si>
  <si>
    <t>男女別
合計</t>
  </si>
  <si>
    <t>参加料</t>
  </si>
  <si>
    <t>金額</t>
  </si>
  <si>
    <r>
      <rPr>
        <b/>
        <sz val="22"/>
        <color indexed="8"/>
        <rFont val="ＭＳ 明朝"/>
        <family val="1"/>
      </rPr>
      <t>所属別納金表</t>
    </r>
    <r>
      <rPr>
        <b/>
        <sz val="20"/>
        <color indexed="8"/>
        <rFont val="ＭＳ 明朝"/>
        <family val="1"/>
      </rPr>
      <t>（様式４）</t>
    </r>
  </si>
  <si>
    <t>所属名：</t>
  </si>
  <si>
    <t>記載責任者：</t>
  </si>
  <si>
    <t>連絡先住所：</t>
  </si>
  <si>
    <t>℡</t>
  </si>
  <si>
    <t>男子</t>
  </si>
  <si>
    <t>１種目</t>
  </si>
  <si>
    <t>円 ×</t>
  </si>
  <si>
    <t>名 =</t>
  </si>
  <si>
    <t>円</t>
  </si>
  <si>
    <t>２種目</t>
  </si>
  <si>
    <t>ナンバー
カード</t>
  </si>
  <si>
    <t>小計</t>
  </si>
  <si>
    <t>女子</t>
  </si>
  <si>
    <t>男女</t>
  </si>
  <si>
    <t>合計</t>
  </si>
  <si>
    <t>※</t>
  </si>
  <si>
    <t>上記の表に金額及び人数を入力し、地方陸協に提出すること。</t>
  </si>
  <si>
    <t>中学生</t>
  </si>
  <si>
    <t>１種目：</t>
  </si>
  <si>
    <t>２種目：</t>
  </si>
  <si>
    <t>高校生</t>
  </si>
  <si>
    <t>一般</t>
  </si>
  <si>
    <t>個人参加の場合は、所属名は空欄でよい。</t>
  </si>
  <si>
    <t>各所属団体・学校・個人は、参加申込一覧表（様式１）及び所属別納金表（様式４：この用紙）を地方陸協に提出すること。</t>
  </si>
  <si>
    <t>各地方陸協は、提出された（様式４）をもとに納金一覧表（様式３）を作成し、様式１・２・５と共に提出すること。この用紙（様式４）は大会事務局へ提出しなくてよい。</t>
  </si>
  <si>
    <t>№１</t>
  </si>
  <si>
    <t>陸　協　名：</t>
  </si>
  <si>
    <t>№</t>
  </si>
  <si>
    <t>氏　　　名</t>
  </si>
  <si>
    <t>審判種別</t>
  </si>
  <si>
    <t>連　　絡　　先　　住　　所</t>
  </si>
  <si>
    <t>勤務先名</t>
  </si>
  <si>
    <t>希望審判１</t>
  </si>
  <si>
    <t>希望審判２</t>
  </si>
  <si>
    <t>〒</t>
  </si>
  <si>
    <t>№２</t>
  </si>
  <si>
    <t>１５００ｍ</t>
  </si>
  <si>
    <t>４００ｍＨ</t>
  </si>
  <si>
    <t>１００ｍＨ</t>
  </si>
  <si>
    <t>１５００ｍ</t>
  </si>
  <si>
    <t>８００ｍ</t>
  </si>
  <si>
    <r>
      <rPr>
        <b/>
        <sz val="18"/>
        <rFont val="ＭＳ 明朝"/>
        <family val="1"/>
      </rPr>
      <t>納金一覧表　</t>
    </r>
    <r>
      <rPr>
        <sz val="14"/>
        <rFont val="ＭＳ 明朝"/>
        <family val="1"/>
      </rPr>
      <t>(様式３）</t>
    </r>
  </si>
  <si>
    <t>1種目</t>
  </si>
  <si>
    <t>2種目</t>
  </si>
  <si>
    <t>総合計</t>
  </si>
  <si>
    <t>No.</t>
  </si>
  <si>
    <t>人数</t>
  </si>
  <si>
    <t>参加申込一覧表</t>
  </si>
  <si>
    <t>氏名</t>
  </si>
  <si>
    <t>　　　　2分1秒34　→　「2.01.34」</t>
  </si>
  <si>
    <t>中</t>
  </si>
  <si>
    <t>高</t>
  </si>
  <si>
    <t>一</t>
  </si>
  <si>
    <t>※参加料はリストから選択してください。中学・高校・一般で金額が違うので、ご注意ください。</t>
  </si>
  <si>
    <t>(様式１）</t>
  </si>
  <si>
    <t>(ﾌﾘｶﾞﾅ)</t>
  </si>
  <si>
    <t>（男子黒書・女子朱書で男女別に作成）</t>
  </si>
  <si>
    <t>所属陸協名：</t>
  </si>
  <si>
    <t>申し込み責任者：</t>
  </si>
  <si>
    <t>印</t>
  </si>
  <si>
    <t>連絡先℡(自宅)</t>
  </si>
  <si>
    <t>(携帯)</t>
  </si>
  <si>
    <t>学
年</t>
  </si>
  <si>
    <t>申込種目</t>
  </si>
  <si>
    <t>参加記録</t>
  </si>
  <si>
    <t>競技会名</t>
  </si>
  <si>
    <t>記録</t>
  </si>
  <si>
    <t>No.</t>
  </si>
  <si>
    <t>(男子）</t>
  </si>
  <si>
    <t>所属陸協名</t>
  </si>
  <si>
    <t>月日</t>
  </si>
  <si>
    <t>生年
(西暦)</t>
  </si>
  <si>
    <t>(女子）</t>
  </si>
  <si>
    <t>【注意事項】</t>
  </si>
  <si>
    <t>（例）　成年１００ｍ　　　　少年Ａ１００ｍ</t>
  </si>
  <si>
    <t>生年は西暦で、月日は３桁または４桁の入力になります。</t>
  </si>
  <si>
    <t>　　　　２００１年１１月１日　→　生年は「2001」月日は「1101」になります。</t>
  </si>
  <si>
    <t>申込種目は、『クラス＋種目名』としてください。</t>
  </si>
  <si>
    <t>参加記録は、トラック種目は分・秒をピリオドで、フィールド種目は半角「ｍ」を入れます。</t>
  </si>
  <si>
    <t>（例）　　12秒01　→　「12.01」</t>
  </si>
  <si>
    <t>　　　　 　 8m50　→　「8m50」（すべて半角）</t>
  </si>
  <si>
    <t>種目に応じて、風力を入力してください。</t>
  </si>
  <si>
    <t>第74回　国民体育大会陸上競技大会北海道選手選考会</t>
  </si>
  <si>
    <r>
      <t>第74回　国民体育大会陸上競技大会北海道選手選考会　　</t>
    </r>
  </si>
  <si>
    <r>
      <rPr>
        <b/>
        <sz val="14"/>
        <rFont val="ＭＳ 明朝"/>
        <family val="1"/>
      </rPr>
      <t>第74回　国民体育大会陸上競技大会北海道選手選考会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希望審判名簿</t>
    </r>
    <r>
      <rPr>
        <b/>
        <sz val="16"/>
        <rFont val="ＭＳ 明朝"/>
        <family val="1"/>
      </rPr>
      <t>（様式５）</t>
    </r>
  </si>
  <si>
    <t>　　　　２００２年１０月１日　→　生年は「2002」月日は「1001」になります。</t>
  </si>
  <si>
    <t>（例）　２０００年　５月１日　→  生年は「2000」月日は「501」になります。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</si>
</sst>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99999]####\-####;\(00\)\ ####\-####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+0.0;\-0.0;\ 0.0"/>
    <numFmt numFmtId="185" formatCode="&quot;¥&quot;#,##0_);[Red]\(&quot;¥&quot;#,##0\)"/>
    <numFmt numFmtId="186" formatCode="#,##0;\-#,##0;&quot;-&quot;"/>
  </numFmts>
  <fonts count="1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8"/>
      <color indexed="8"/>
      <name val="ＭＳ 明朝"/>
      <family val="1"/>
    </font>
    <font>
      <b/>
      <sz val="22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b/>
      <u val="single"/>
      <sz val="18"/>
      <name val="ＭＳ 明朝"/>
      <family val="1"/>
    </font>
    <font>
      <u val="single"/>
      <sz val="20"/>
      <name val="ＭＳ 明朝"/>
      <family val="1"/>
    </font>
    <font>
      <u val="single"/>
      <sz val="12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30"/>
      <name val="ＭＳ 明朝"/>
      <family val="1"/>
    </font>
    <font>
      <sz val="16"/>
      <color indexed="30"/>
      <name val="ＭＳ 明朝"/>
      <family val="1"/>
    </font>
    <font>
      <sz val="12"/>
      <color indexed="30"/>
      <name val="ＭＳ 明朝"/>
      <family val="1"/>
    </font>
    <font>
      <b/>
      <sz val="20"/>
      <color indexed="10"/>
      <name val="ＭＳ 明朝"/>
      <family val="1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sz val="10"/>
      <color indexed="30"/>
      <name val="ＭＳ 明朝"/>
      <family val="1"/>
    </font>
    <font>
      <sz val="10"/>
      <color indexed="10"/>
      <name val="ＭＳ 明朝"/>
      <family val="1"/>
    </font>
    <font>
      <sz val="24"/>
      <color indexed="8"/>
      <name val="ＭＳ 明朝"/>
      <family val="1"/>
    </font>
    <font>
      <sz val="11"/>
      <color indexed="30"/>
      <name val="ＭＳ 明朝"/>
      <family val="1"/>
    </font>
    <font>
      <b/>
      <sz val="18"/>
      <color indexed="30"/>
      <name val="ＭＳ 明朝"/>
      <family val="1"/>
    </font>
    <font>
      <sz val="22"/>
      <color indexed="30"/>
      <name val="ＭＳ 明朝"/>
      <family val="1"/>
    </font>
    <font>
      <sz val="11"/>
      <color indexed="10"/>
      <name val="ＭＳ 明朝"/>
      <family val="1"/>
    </font>
    <font>
      <b/>
      <sz val="18"/>
      <color indexed="10"/>
      <name val="ＭＳ 明朝"/>
      <family val="1"/>
    </font>
    <font>
      <sz val="22"/>
      <color indexed="10"/>
      <name val="ＭＳ 明朝"/>
      <family val="1"/>
    </font>
    <font>
      <b/>
      <sz val="11"/>
      <color indexed="30"/>
      <name val="ＭＳ 明朝"/>
      <family val="1"/>
    </font>
    <font>
      <b/>
      <sz val="11"/>
      <color indexed="10"/>
      <name val="ＭＳ 明朝"/>
      <family val="1"/>
    </font>
    <font>
      <sz val="10"/>
      <color indexed="17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rgb="FF0070C0"/>
      <name val="ＭＳ 明朝"/>
      <family val="1"/>
    </font>
    <font>
      <sz val="16"/>
      <color rgb="FF0070C0"/>
      <name val="ＭＳ 明朝"/>
      <family val="1"/>
    </font>
    <font>
      <sz val="12"/>
      <color rgb="FF0070C0"/>
      <name val="ＭＳ 明朝"/>
      <family val="1"/>
    </font>
    <font>
      <b/>
      <sz val="20"/>
      <color rgb="FFFF0000"/>
      <name val="ＭＳ 明朝"/>
      <family val="1"/>
    </font>
    <font>
      <sz val="16"/>
      <color rgb="FFFF0000"/>
      <name val="ＭＳ 明朝"/>
      <family val="1"/>
    </font>
    <font>
      <sz val="12"/>
      <color rgb="FFFF0000"/>
      <name val="ＭＳ 明朝"/>
      <family val="1"/>
    </font>
    <font>
      <sz val="10"/>
      <color rgb="FF0070C0"/>
      <name val="ＭＳ 明朝"/>
      <family val="1"/>
    </font>
    <font>
      <sz val="10"/>
      <color rgb="FFFF0000"/>
      <name val="ＭＳ 明朝"/>
      <family val="1"/>
    </font>
    <font>
      <sz val="24"/>
      <color theme="1"/>
      <name val="ＭＳ 明朝"/>
      <family val="1"/>
    </font>
    <font>
      <sz val="11"/>
      <color rgb="FF0070C0"/>
      <name val="ＭＳ 明朝"/>
      <family val="1"/>
    </font>
    <font>
      <b/>
      <sz val="18"/>
      <color rgb="FF0070C0"/>
      <name val="ＭＳ 明朝"/>
      <family val="1"/>
    </font>
    <font>
      <sz val="22"/>
      <color rgb="FF0070C0"/>
      <name val="ＭＳ 明朝"/>
      <family val="1"/>
    </font>
    <font>
      <sz val="11"/>
      <color rgb="FFFF0000"/>
      <name val="ＭＳ 明朝"/>
      <family val="1"/>
    </font>
    <font>
      <b/>
      <sz val="18"/>
      <color rgb="FFFF0000"/>
      <name val="ＭＳ 明朝"/>
      <family val="1"/>
    </font>
    <font>
      <sz val="22"/>
      <color rgb="FFFF0000"/>
      <name val="ＭＳ 明朝"/>
      <family val="1"/>
    </font>
    <font>
      <b/>
      <sz val="11"/>
      <color rgb="FF0070C0"/>
      <name val="ＭＳ 明朝"/>
      <family val="1"/>
    </font>
    <font>
      <b/>
      <sz val="11"/>
      <color rgb="FFFF0000"/>
      <name val="ＭＳ 明朝"/>
      <family val="1"/>
    </font>
    <font>
      <sz val="10"/>
      <color rgb="FF00B050"/>
      <name val="ＭＳ 明朝"/>
      <family val="1"/>
    </font>
    <font>
      <sz val="12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ck"/>
      <bottom/>
    </border>
    <border>
      <left/>
      <right style="medium"/>
      <top style="thin"/>
      <bottom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/>
      <right/>
      <top style="double"/>
      <bottom>
        <color indexed="63"/>
      </bottom>
    </border>
    <border>
      <left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186" fontId="22" fillId="0" borderId="0" applyFill="0" applyBorder="0" applyAlignment="0">
      <protection/>
    </xf>
    <xf numFmtId="0" fontId="23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>
      <alignment/>
      <protection/>
    </xf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 horizontal="center"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3" applyNumberFormat="0" applyAlignment="0" applyProtection="0"/>
    <xf numFmtId="0" fontId="7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76" fillId="0" borderId="5" applyNumberFormat="0" applyFill="0" applyAlignment="0" applyProtection="0"/>
    <xf numFmtId="0" fontId="77" fillId="28" borderId="0" applyNumberFormat="0" applyBorder="0" applyAlignment="0" applyProtection="0"/>
    <xf numFmtId="0" fontId="78" fillId="29" borderId="6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84" fillId="29" borderId="11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6" fillId="30" borderId="6" applyNumberFormat="0" applyAlignment="0" applyProtection="0"/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87" fillId="31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5" fillId="0" borderId="0" xfId="75" applyFont="1" applyAlignment="1">
      <alignment vertical="center" shrinkToFit="1"/>
      <protection/>
    </xf>
    <xf numFmtId="0" fontId="6" fillId="0" borderId="0" xfId="75" applyFont="1" applyAlignment="1">
      <alignment vertical="center"/>
      <protection/>
    </xf>
    <xf numFmtId="0" fontId="7" fillId="0" borderId="0" xfId="75" applyFont="1">
      <alignment vertical="center"/>
      <protection/>
    </xf>
    <xf numFmtId="0" fontId="8" fillId="0" borderId="0" xfId="75" applyFont="1" applyAlignment="1">
      <alignment horizontal="center" vertical="center"/>
      <protection/>
    </xf>
    <xf numFmtId="0" fontId="11" fillId="0" borderId="0" xfId="75" applyFont="1" applyAlignment="1">
      <alignment horizontal="left" vertical="center"/>
      <protection/>
    </xf>
    <xf numFmtId="0" fontId="7" fillId="0" borderId="0" xfId="75" applyFont="1" applyAlignment="1">
      <alignment horizontal="distributed" vertical="center"/>
      <protection/>
    </xf>
    <xf numFmtId="0" fontId="10" fillId="0" borderId="0" xfId="75" applyFont="1">
      <alignment vertical="center"/>
      <protection/>
    </xf>
    <xf numFmtId="0" fontId="7" fillId="0" borderId="12" xfId="75" applyFont="1" applyBorder="1">
      <alignment vertical="center"/>
      <protection/>
    </xf>
    <xf numFmtId="0" fontId="7" fillId="0" borderId="13" xfId="75" applyFont="1" applyBorder="1" applyAlignment="1">
      <alignment horizontal="center" vertical="center"/>
      <protection/>
    </xf>
    <xf numFmtId="0" fontId="7" fillId="0" borderId="14" xfId="75" applyFont="1" applyBorder="1" applyAlignment="1">
      <alignment horizontal="center" vertical="center"/>
      <protection/>
    </xf>
    <xf numFmtId="0" fontId="7" fillId="0" borderId="15" xfId="75" applyFont="1" applyBorder="1" applyAlignment="1">
      <alignment horizontal="center" vertical="center"/>
      <protection/>
    </xf>
    <xf numFmtId="0" fontId="7" fillId="0" borderId="0" xfId="75" applyFont="1" applyAlignment="1">
      <alignment horizontal="center" vertical="center"/>
      <protection/>
    </xf>
    <xf numFmtId="0" fontId="7" fillId="0" borderId="16" xfId="75" applyFont="1" applyBorder="1" applyAlignment="1">
      <alignment horizontal="center" vertical="center"/>
      <protection/>
    </xf>
    <xf numFmtId="0" fontId="7" fillId="0" borderId="16" xfId="75" applyFont="1" applyBorder="1" applyAlignment="1">
      <alignment horizontal="distributed" vertical="center"/>
      <protection/>
    </xf>
    <xf numFmtId="0" fontId="7" fillId="0" borderId="17" xfId="75" applyFont="1" applyBorder="1" applyAlignment="1">
      <alignment horizontal="center" vertical="center"/>
      <protection/>
    </xf>
    <xf numFmtId="0" fontId="7" fillId="0" borderId="18" xfId="75" applyFont="1" applyBorder="1" applyAlignment="1">
      <alignment horizontal="center" vertical="center"/>
      <protection/>
    </xf>
    <xf numFmtId="0" fontId="7" fillId="0" borderId="2" xfId="75" applyFont="1" applyBorder="1" applyAlignment="1">
      <alignment horizontal="center" vertical="center"/>
      <protection/>
    </xf>
    <xf numFmtId="0" fontId="7" fillId="0" borderId="19" xfId="75" applyFont="1" applyBorder="1" applyAlignment="1">
      <alignment horizontal="distributed" vertical="center"/>
      <protection/>
    </xf>
    <xf numFmtId="0" fontId="7" fillId="0" borderId="20" xfId="75" applyFont="1" applyBorder="1" applyAlignment="1">
      <alignment horizontal="center" vertical="center"/>
      <protection/>
    </xf>
    <xf numFmtId="0" fontId="7" fillId="0" borderId="21" xfId="75" applyFont="1" applyBorder="1" applyAlignment="1">
      <alignment horizontal="center" vertical="center"/>
      <protection/>
    </xf>
    <xf numFmtId="0" fontId="7" fillId="0" borderId="2" xfId="75" applyFont="1" applyBorder="1" applyAlignment="1">
      <alignment horizontal="distributed" vertical="center"/>
      <protection/>
    </xf>
    <xf numFmtId="0" fontId="7" fillId="0" borderId="22" xfId="75" applyFont="1" applyBorder="1" applyAlignment="1">
      <alignment horizontal="distributed" vertical="center"/>
      <protection/>
    </xf>
    <xf numFmtId="0" fontId="7" fillId="0" borderId="22" xfId="75" applyFont="1" applyBorder="1" applyAlignment="1">
      <alignment horizontal="center" vertical="center"/>
      <protection/>
    </xf>
    <xf numFmtId="0" fontId="7" fillId="0" borderId="23" xfId="75" applyFont="1" applyBorder="1" applyAlignment="1">
      <alignment horizontal="center" vertical="center"/>
      <protection/>
    </xf>
    <xf numFmtId="0" fontId="7" fillId="0" borderId="24" xfId="75" applyFont="1" applyBorder="1" applyAlignment="1">
      <alignment horizontal="center" vertical="center"/>
      <protection/>
    </xf>
    <xf numFmtId="0" fontId="7" fillId="0" borderId="25" xfId="75" applyFont="1" applyBorder="1" applyAlignment="1">
      <alignment horizontal="center" vertical="center"/>
      <protection/>
    </xf>
    <xf numFmtId="0" fontId="7" fillId="0" borderId="26" xfId="75" applyFont="1" applyBorder="1" applyAlignment="1">
      <alignment horizontal="center" vertical="center"/>
      <protection/>
    </xf>
    <xf numFmtId="0" fontId="7" fillId="0" borderId="27" xfId="75" applyFont="1" applyBorder="1" applyAlignment="1">
      <alignment horizontal="distributed" vertical="center"/>
      <protection/>
    </xf>
    <xf numFmtId="0" fontId="7" fillId="0" borderId="28" xfId="75" applyFont="1" applyBorder="1" applyAlignment="1">
      <alignment horizontal="center" vertical="center"/>
      <protection/>
    </xf>
    <xf numFmtId="0" fontId="7" fillId="0" borderId="29" xfId="75" applyFont="1" applyBorder="1" applyAlignment="1">
      <alignment horizontal="center" vertical="center"/>
      <protection/>
    </xf>
    <xf numFmtId="0" fontId="12" fillId="0" borderId="0" xfId="75" applyFont="1">
      <alignment vertical="center"/>
      <protection/>
    </xf>
    <xf numFmtId="0" fontId="88" fillId="0" borderId="0" xfId="77" applyFont="1" applyAlignment="1">
      <alignment vertical="center"/>
      <protection/>
    </xf>
    <xf numFmtId="0" fontId="89" fillId="0" borderId="0" xfId="77" applyFont="1" applyAlignment="1">
      <alignment horizontal="center" vertical="center"/>
      <protection/>
    </xf>
    <xf numFmtId="0" fontId="90" fillId="0" borderId="30" xfId="77" applyFont="1" applyBorder="1" applyAlignment="1">
      <alignment horizontal="center" vertical="center"/>
      <protection/>
    </xf>
    <xf numFmtId="0" fontId="90" fillId="0" borderId="31" xfId="77" applyFont="1" applyBorder="1" applyAlignment="1">
      <alignment vertical="center"/>
      <protection/>
    </xf>
    <xf numFmtId="0" fontId="90" fillId="0" borderId="32" xfId="77" applyFont="1" applyBorder="1" applyAlignment="1">
      <alignment vertical="center"/>
      <protection/>
    </xf>
    <xf numFmtId="0" fontId="90" fillId="0" borderId="32" xfId="77" applyFont="1" applyBorder="1" applyAlignment="1">
      <alignment horizontal="distributed" vertical="center"/>
      <protection/>
    </xf>
    <xf numFmtId="0" fontId="90" fillId="0" borderId="33" xfId="77" applyFont="1" applyBorder="1" applyAlignment="1">
      <alignment vertical="center"/>
      <protection/>
    </xf>
    <xf numFmtId="0" fontId="90" fillId="0" borderId="25" xfId="77" applyFont="1" applyBorder="1" applyAlignment="1">
      <alignment horizontal="center" vertical="center"/>
      <protection/>
    </xf>
    <xf numFmtId="0" fontId="90" fillId="0" borderId="2" xfId="77" applyFont="1" applyBorder="1" applyAlignment="1">
      <alignment vertical="center"/>
      <protection/>
    </xf>
    <xf numFmtId="0" fontId="90" fillId="0" borderId="2" xfId="77" applyFont="1" applyBorder="1" applyAlignment="1">
      <alignment horizontal="distributed" vertical="center"/>
      <protection/>
    </xf>
    <xf numFmtId="0" fontId="90" fillId="0" borderId="34" xfId="77" applyFont="1" applyBorder="1" applyAlignment="1">
      <alignment vertical="center"/>
      <protection/>
    </xf>
    <xf numFmtId="0" fontId="91" fillId="0" borderId="35" xfId="77" applyFont="1" applyBorder="1" applyAlignment="1">
      <alignment horizontal="center" vertical="center" wrapText="1"/>
      <protection/>
    </xf>
    <xf numFmtId="5" fontId="90" fillId="0" borderId="36" xfId="77" applyNumberFormat="1" applyFont="1" applyBorder="1" applyAlignment="1">
      <alignment vertical="center"/>
      <protection/>
    </xf>
    <xf numFmtId="0" fontId="90" fillId="0" borderId="37" xfId="77" applyFont="1" applyBorder="1" applyAlignment="1">
      <alignment vertical="center"/>
      <protection/>
    </xf>
    <xf numFmtId="0" fontId="90" fillId="0" borderId="31" xfId="77" applyNumberFormat="1" applyFont="1" applyBorder="1" applyAlignment="1">
      <alignment vertical="center"/>
      <protection/>
    </xf>
    <xf numFmtId="0" fontId="92" fillId="0" borderId="35" xfId="77" applyFont="1" applyBorder="1" applyAlignment="1">
      <alignment horizontal="center" vertical="center" wrapText="1"/>
      <protection/>
    </xf>
    <xf numFmtId="5" fontId="90" fillId="0" borderId="25" xfId="77" applyNumberFormat="1" applyFont="1" applyBorder="1" applyAlignment="1">
      <alignment vertical="center"/>
      <protection/>
    </xf>
    <xf numFmtId="0" fontId="90" fillId="0" borderId="35" xfId="77" applyFont="1" applyBorder="1" applyAlignment="1">
      <alignment horizontal="center" vertical="center"/>
      <protection/>
    </xf>
    <xf numFmtId="0" fontId="90" fillId="0" borderId="38" xfId="77" applyFont="1" applyBorder="1" applyAlignment="1">
      <alignment vertical="center"/>
      <protection/>
    </xf>
    <xf numFmtId="0" fontId="90" fillId="0" borderId="21" xfId="77" applyFont="1" applyBorder="1" applyAlignment="1">
      <alignment vertical="center"/>
      <protection/>
    </xf>
    <xf numFmtId="0" fontId="90" fillId="0" borderId="39" xfId="77" applyFont="1" applyBorder="1" applyAlignment="1">
      <alignment horizontal="center" vertical="center"/>
      <protection/>
    </xf>
    <xf numFmtId="0" fontId="90" fillId="0" borderId="40" xfId="77" applyNumberFormat="1" applyFont="1" applyBorder="1" applyAlignment="1">
      <alignment vertical="center"/>
      <protection/>
    </xf>
    <xf numFmtId="0" fontId="90" fillId="0" borderId="41" xfId="77" applyFont="1" applyBorder="1" applyAlignment="1">
      <alignment vertical="center"/>
      <protection/>
    </xf>
    <xf numFmtId="0" fontId="90" fillId="0" borderId="42" xfId="77" applyFont="1" applyBorder="1" applyAlignment="1">
      <alignment horizontal="center" vertical="center"/>
      <protection/>
    </xf>
    <xf numFmtId="0" fontId="90" fillId="0" borderId="43" xfId="77" applyFont="1" applyBorder="1" applyAlignment="1">
      <alignment vertical="center"/>
      <protection/>
    </xf>
    <xf numFmtId="5" fontId="90" fillId="0" borderId="43" xfId="77" applyNumberFormat="1" applyFont="1" applyBorder="1" applyAlignment="1">
      <alignment vertical="center"/>
      <protection/>
    </xf>
    <xf numFmtId="0" fontId="90" fillId="0" borderId="44" xfId="77" applyFont="1" applyBorder="1" applyAlignment="1">
      <alignment vertical="center"/>
      <protection/>
    </xf>
    <xf numFmtId="0" fontId="90" fillId="0" borderId="45" xfId="77" applyFont="1" applyBorder="1" applyAlignment="1">
      <alignment vertical="center"/>
      <protection/>
    </xf>
    <xf numFmtId="0" fontId="90" fillId="0" borderId="46" xfId="77" applyFont="1" applyBorder="1" applyAlignment="1">
      <alignment horizontal="right" vertical="center"/>
      <protection/>
    </xf>
    <xf numFmtId="0" fontId="90" fillId="0" borderId="45" xfId="77" applyNumberFormat="1" applyFont="1" applyBorder="1" applyAlignment="1">
      <alignment vertical="center"/>
      <protection/>
    </xf>
    <xf numFmtId="0" fontId="90" fillId="0" borderId="47" xfId="77" applyFont="1" applyBorder="1" applyAlignment="1">
      <alignment vertical="center"/>
      <protection/>
    </xf>
    <xf numFmtId="0" fontId="90" fillId="0" borderId="48" xfId="77" applyFont="1" applyBorder="1" applyAlignment="1">
      <alignment horizontal="center" vertical="center"/>
      <protection/>
    </xf>
    <xf numFmtId="0" fontId="90" fillId="0" borderId="49" xfId="77" applyFont="1" applyBorder="1" applyAlignment="1">
      <alignment vertical="center"/>
      <protection/>
    </xf>
    <xf numFmtId="0" fontId="90" fillId="0" borderId="50" xfId="77" applyFont="1" applyBorder="1" applyAlignment="1">
      <alignment vertical="center"/>
      <protection/>
    </xf>
    <xf numFmtId="0" fontId="90" fillId="0" borderId="0" xfId="77" applyFont="1" applyBorder="1" applyAlignment="1">
      <alignment vertical="center"/>
      <protection/>
    </xf>
    <xf numFmtId="0" fontId="88" fillId="0" borderId="0" xfId="77" applyFont="1" applyAlignment="1">
      <alignment horizontal="right" vertical="center"/>
      <protection/>
    </xf>
    <xf numFmtId="5" fontId="88" fillId="0" borderId="0" xfId="77" applyNumberFormat="1" applyFont="1" applyAlignment="1">
      <alignment vertical="center"/>
      <protection/>
    </xf>
    <xf numFmtId="0" fontId="88" fillId="0" borderId="0" xfId="77" applyFont="1" applyAlignment="1">
      <alignment horizontal="left" vertical="top"/>
      <protection/>
    </xf>
    <xf numFmtId="0" fontId="88" fillId="0" borderId="0" xfId="77" applyFont="1" applyAlignment="1">
      <alignment vertical="top"/>
      <protection/>
    </xf>
    <xf numFmtId="0" fontId="88" fillId="0" borderId="0" xfId="77" applyFont="1" applyAlignment="1">
      <alignment horizontal="left" vertical="top" wrapText="1"/>
      <protection/>
    </xf>
    <xf numFmtId="0" fontId="16" fillId="0" borderId="0" xfId="74" applyFont="1">
      <alignment/>
      <protection/>
    </xf>
    <xf numFmtId="0" fontId="9" fillId="0" borderId="0" xfId="74" applyFont="1" applyAlignment="1">
      <alignment vertical="center"/>
      <protection/>
    </xf>
    <xf numFmtId="0" fontId="19" fillId="0" borderId="0" xfId="74" applyFont="1" applyAlignment="1">
      <alignment horizontal="center" vertical="center"/>
      <protection/>
    </xf>
    <xf numFmtId="0" fontId="7" fillId="0" borderId="0" xfId="74" applyFont="1">
      <alignment/>
      <protection/>
    </xf>
    <xf numFmtId="0" fontId="10" fillId="0" borderId="51" xfId="74" applyFont="1" applyBorder="1" applyAlignment="1">
      <alignment horizontal="right"/>
      <protection/>
    </xf>
    <xf numFmtId="0" fontId="7" fillId="0" borderId="0" xfId="74" applyFont="1" applyAlignment="1">
      <alignment vertical="center"/>
      <protection/>
    </xf>
    <xf numFmtId="0" fontId="10" fillId="0" borderId="0" xfId="74" applyFont="1" applyBorder="1" applyAlignment="1">
      <alignment horizontal="right"/>
      <protection/>
    </xf>
    <xf numFmtId="0" fontId="21" fillId="0" borderId="0" xfId="74" applyFont="1" applyBorder="1" applyAlignment="1">
      <alignment/>
      <protection/>
    </xf>
    <xf numFmtId="0" fontId="7" fillId="0" borderId="52" xfId="74" applyFont="1" applyBorder="1" applyAlignment="1">
      <alignment horizontal="center" vertical="center"/>
      <protection/>
    </xf>
    <xf numFmtId="0" fontId="7" fillId="0" borderId="53" xfId="74" applyFont="1" applyBorder="1" applyAlignment="1">
      <alignment horizontal="center" vertical="center"/>
      <protection/>
    </xf>
    <xf numFmtId="0" fontId="7" fillId="0" borderId="0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vertical="center"/>
      <protection/>
    </xf>
    <xf numFmtId="0" fontId="7" fillId="0" borderId="18" xfId="74" applyFont="1" applyBorder="1" applyAlignment="1">
      <alignment vertical="center"/>
      <protection/>
    </xf>
    <xf numFmtId="0" fontId="7" fillId="0" borderId="54" xfId="74" applyFont="1" applyBorder="1" applyAlignment="1">
      <alignment vertical="center"/>
      <protection/>
    </xf>
    <xf numFmtId="0" fontId="7" fillId="0" borderId="21" xfId="74" applyFont="1" applyBorder="1" applyAlignment="1">
      <alignment vertical="center"/>
      <protection/>
    </xf>
    <xf numFmtId="0" fontId="7" fillId="0" borderId="39" xfId="74" applyFont="1" applyBorder="1" applyAlignment="1">
      <alignment vertical="center"/>
      <protection/>
    </xf>
    <xf numFmtId="0" fontId="7" fillId="0" borderId="55" xfId="74" applyFont="1" applyBorder="1" applyAlignment="1">
      <alignment vertical="center"/>
      <protection/>
    </xf>
    <xf numFmtId="0" fontId="7" fillId="0" borderId="56" xfId="74" applyFont="1" applyBorder="1" applyAlignment="1">
      <alignment vertical="center"/>
      <protection/>
    </xf>
    <xf numFmtId="0" fontId="7" fillId="0" borderId="0" xfId="74" applyFont="1" applyBorder="1" applyAlignment="1">
      <alignment vertical="center"/>
      <protection/>
    </xf>
    <xf numFmtId="0" fontId="7" fillId="0" borderId="51" xfId="74" applyFont="1" applyBorder="1" applyAlignment="1">
      <alignment horizontal="center" vertical="center"/>
      <protection/>
    </xf>
    <xf numFmtId="0" fontId="7" fillId="0" borderId="51" xfId="74" applyFont="1" applyBorder="1" applyAlignment="1">
      <alignment vertical="center"/>
      <protection/>
    </xf>
    <xf numFmtId="0" fontId="12" fillId="0" borderId="0" xfId="75" applyFont="1" applyAlignment="1">
      <alignment horizontal="left" vertical="center" wrapText="1"/>
      <protection/>
    </xf>
    <xf numFmtId="0" fontId="16" fillId="0" borderId="0" xfId="0" applyFont="1" applyAlignment="1">
      <alignment vertical="center"/>
    </xf>
    <xf numFmtId="0" fontId="93" fillId="0" borderId="0" xfId="75" applyFont="1" applyAlignment="1">
      <alignment vertical="center" shrinkToFit="1"/>
      <protection/>
    </xf>
    <xf numFmtId="0" fontId="94" fillId="0" borderId="0" xfId="75" applyFont="1" applyAlignment="1">
      <alignment vertical="center"/>
      <protection/>
    </xf>
    <xf numFmtId="0" fontId="95" fillId="0" borderId="0" xfId="75" applyFont="1">
      <alignment vertical="center"/>
      <protection/>
    </xf>
    <xf numFmtId="0" fontId="96" fillId="0" borderId="0" xfId="75" applyFont="1" applyAlignment="1">
      <alignment vertical="center" shrinkToFit="1"/>
      <protection/>
    </xf>
    <xf numFmtId="0" fontId="97" fillId="0" borderId="0" xfId="75" applyFont="1" applyAlignment="1">
      <alignment vertical="center"/>
      <protection/>
    </xf>
    <xf numFmtId="0" fontId="98" fillId="0" borderId="0" xfId="75" applyFont="1">
      <alignment vertical="center"/>
      <protection/>
    </xf>
    <xf numFmtId="0" fontId="29" fillId="0" borderId="57" xfId="0" applyFont="1" applyBorder="1" applyAlignment="1">
      <alignment vertical="center"/>
    </xf>
    <xf numFmtId="0" fontId="29" fillId="0" borderId="57" xfId="0" applyFont="1" applyBorder="1" applyAlignment="1">
      <alignment horizontal="center" vertical="center"/>
    </xf>
    <xf numFmtId="0" fontId="7" fillId="0" borderId="16" xfId="75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32" borderId="58" xfId="0" applyFont="1" applyFill="1" applyBorder="1" applyAlignment="1">
      <alignment horizontal="center" vertical="center"/>
    </xf>
    <xf numFmtId="0" fontId="29" fillId="0" borderId="58" xfId="0" applyFont="1" applyBorder="1" applyAlignment="1" applyProtection="1">
      <alignment horizontal="center" vertical="center" shrinkToFit="1"/>
      <protection locked="0"/>
    </xf>
    <xf numFmtId="3" fontId="29" fillId="0" borderId="58" xfId="0" applyNumberFormat="1" applyFont="1" applyBorder="1" applyAlignment="1" applyProtection="1">
      <alignment horizontal="center" vertical="center"/>
      <protection locked="0"/>
    </xf>
    <xf numFmtId="3" fontId="99" fillId="0" borderId="58" xfId="0" applyNumberFormat="1" applyFont="1" applyBorder="1" applyAlignment="1">
      <alignment vertical="center"/>
    </xf>
    <xf numFmtId="0" fontId="29" fillId="0" borderId="58" xfId="0" applyFont="1" applyBorder="1" applyAlignment="1">
      <alignment horizontal="center" vertical="center" shrinkToFit="1"/>
    </xf>
    <xf numFmtId="3" fontId="29" fillId="0" borderId="58" xfId="0" applyNumberFormat="1" applyFont="1" applyBorder="1" applyAlignment="1">
      <alignment horizontal="center" vertical="center" shrinkToFit="1"/>
    </xf>
    <xf numFmtId="3" fontId="99" fillId="0" borderId="58" xfId="0" applyNumberFormat="1" applyFont="1" applyBorder="1" applyAlignment="1">
      <alignment vertical="center" shrinkToFit="1"/>
    </xf>
    <xf numFmtId="41" fontId="29" fillId="0" borderId="0" xfId="0" applyNumberFormat="1" applyFont="1" applyAlignment="1">
      <alignment vertical="center"/>
    </xf>
    <xf numFmtId="0" fontId="29" fillId="33" borderId="59" xfId="0" applyFont="1" applyFill="1" applyBorder="1" applyAlignment="1">
      <alignment horizontal="center" vertical="center"/>
    </xf>
    <xf numFmtId="0" fontId="29" fillId="0" borderId="59" xfId="0" applyFont="1" applyBorder="1" applyAlignment="1" applyProtection="1">
      <alignment horizontal="center" vertical="center" shrinkToFit="1"/>
      <protection locked="0"/>
    </xf>
    <xf numFmtId="3" fontId="29" fillId="0" borderId="59" xfId="0" applyNumberFormat="1" applyFont="1" applyBorder="1" applyAlignment="1" applyProtection="1">
      <alignment horizontal="center" vertical="center"/>
      <protection locked="0"/>
    </xf>
    <xf numFmtId="3" fontId="100" fillId="0" borderId="59" xfId="0" applyNumberFormat="1" applyFont="1" applyBorder="1" applyAlignment="1">
      <alignment vertical="center"/>
    </xf>
    <xf numFmtId="0" fontId="29" fillId="0" borderId="59" xfId="0" applyFont="1" applyBorder="1" applyAlignment="1">
      <alignment horizontal="center" vertical="center" shrinkToFit="1"/>
    </xf>
    <xf numFmtId="3" fontId="29" fillId="0" borderId="59" xfId="0" applyNumberFormat="1" applyFont="1" applyBorder="1" applyAlignment="1">
      <alignment horizontal="center" vertical="center" shrinkToFit="1"/>
    </xf>
    <xf numFmtId="3" fontId="100" fillId="0" borderId="59" xfId="0" applyNumberFormat="1" applyFont="1" applyBorder="1" applyAlignment="1">
      <alignment vertical="center" shrinkToFit="1"/>
    </xf>
    <xf numFmtId="3" fontId="100" fillId="0" borderId="60" xfId="0" applyNumberFormat="1" applyFont="1" applyBorder="1" applyAlignment="1">
      <alignment vertical="center" shrinkToFit="1"/>
    </xf>
    <xf numFmtId="0" fontId="29" fillId="32" borderId="61" xfId="0" applyFont="1" applyFill="1" applyBorder="1" applyAlignment="1">
      <alignment horizontal="center" vertical="center"/>
    </xf>
    <xf numFmtId="0" fontId="29" fillId="0" borderId="61" xfId="0" applyFont="1" applyBorder="1" applyAlignment="1" applyProtection="1">
      <alignment horizontal="center" vertical="center" shrinkToFit="1"/>
      <protection locked="0"/>
    </xf>
    <xf numFmtId="3" fontId="29" fillId="0" borderId="61" xfId="0" applyNumberFormat="1" applyFont="1" applyBorder="1" applyAlignment="1" applyProtection="1">
      <alignment horizontal="center" vertical="center"/>
      <protection locked="0"/>
    </xf>
    <xf numFmtId="3" fontId="99" fillId="0" borderId="61" xfId="0" applyNumberFormat="1" applyFont="1" applyBorder="1" applyAlignment="1">
      <alignment vertical="center"/>
    </xf>
    <xf numFmtId="0" fontId="29" fillId="0" borderId="61" xfId="0" applyFont="1" applyBorder="1" applyAlignment="1">
      <alignment horizontal="center" vertical="center" shrinkToFit="1"/>
    </xf>
    <xf numFmtId="3" fontId="29" fillId="0" borderId="61" xfId="0" applyNumberFormat="1" applyFont="1" applyBorder="1" applyAlignment="1">
      <alignment horizontal="center" vertical="center" shrinkToFit="1"/>
    </xf>
    <xf numFmtId="3" fontId="99" fillId="0" borderId="61" xfId="0" applyNumberFormat="1" applyFont="1" applyBorder="1" applyAlignment="1">
      <alignment vertical="center" shrinkToFit="1"/>
    </xf>
    <xf numFmtId="3" fontId="99" fillId="0" borderId="62" xfId="0" applyNumberFormat="1" applyFont="1" applyBorder="1" applyAlignment="1">
      <alignment vertical="center" shrinkToFit="1"/>
    </xf>
    <xf numFmtId="0" fontId="29" fillId="33" borderId="60" xfId="0" applyFont="1" applyFill="1" applyBorder="1" applyAlignment="1">
      <alignment horizontal="center" vertical="center"/>
    </xf>
    <xf numFmtId="0" fontId="29" fillId="0" borderId="60" xfId="0" applyFont="1" applyBorder="1" applyAlignment="1" applyProtection="1">
      <alignment horizontal="center" vertical="center" shrinkToFit="1"/>
      <protection locked="0"/>
    </xf>
    <xf numFmtId="3" fontId="29" fillId="0" borderId="60" xfId="0" applyNumberFormat="1" applyFont="1" applyBorder="1" applyAlignment="1" applyProtection="1">
      <alignment horizontal="center" vertical="center"/>
      <protection locked="0"/>
    </xf>
    <xf numFmtId="3" fontId="100" fillId="0" borderId="60" xfId="0" applyNumberFormat="1" applyFont="1" applyBorder="1" applyAlignment="1">
      <alignment vertical="center"/>
    </xf>
    <xf numFmtId="0" fontId="29" fillId="0" borderId="60" xfId="0" applyFont="1" applyBorder="1" applyAlignment="1">
      <alignment horizontal="center" vertical="center" shrinkToFit="1"/>
    </xf>
    <xf numFmtId="3" fontId="29" fillId="0" borderId="60" xfId="0" applyNumberFormat="1" applyFont="1" applyBorder="1" applyAlignment="1">
      <alignment horizontal="center" vertical="center" shrinkToFit="1"/>
    </xf>
    <xf numFmtId="0" fontId="29" fillId="32" borderId="62" xfId="0" applyFont="1" applyFill="1" applyBorder="1" applyAlignment="1">
      <alignment horizontal="center" vertical="center"/>
    </xf>
    <xf numFmtId="0" fontId="29" fillId="0" borderId="62" xfId="0" applyFont="1" applyBorder="1" applyAlignment="1" applyProtection="1">
      <alignment horizontal="center" vertical="center" shrinkToFit="1"/>
      <protection locked="0"/>
    </xf>
    <xf numFmtId="3" fontId="29" fillId="0" borderId="62" xfId="0" applyNumberFormat="1" applyFont="1" applyBorder="1" applyAlignment="1" applyProtection="1">
      <alignment horizontal="center" vertical="center"/>
      <protection locked="0"/>
    </xf>
    <xf numFmtId="3" fontId="99" fillId="0" borderId="62" xfId="0" applyNumberFormat="1" applyFont="1" applyBorder="1" applyAlignment="1">
      <alignment vertical="center"/>
    </xf>
    <xf numFmtId="0" fontId="29" fillId="0" borderId="62" xfId="0" applyFont="1" applyBorder="1" applyAlignment="1">
      <alignment horizontal="center" vertical="center" shrinkToFit="1"/>
    </xf>
    <xf numFmtId="3" fontId="29" fillId="0" borderId="62" xfId="0" applyNumberFormat="1" applyFont="1" applyBorder="1" applyAlignment="1">
      <alignment horizontal="center" vertical="center" shrinkToFit="1"/>
    </xf>
    <xf numFmtId="0" fontId="29" fillId="0" borderId="63" xfId="0" applyFont="1" applyBorder="1" applyAlignment="1">
      <alignment vertical="center"/>
    </xf>
    <xf numFmtId="0" fontId="29" fillId="33" borderId="64" xfId="0" applyFont="1" applyFill="1" applyBorder="1" applyAlignment="1">
      <alignment horizontal="center" vertical="center"/>
    </xf>
    <xf numFmtId="0" fontId="29" fillId="0" borderId="64" xfId="0" applyFont="1" applyBorder="1" applyAlignment="1" applyProtection="1">
      <alignment horizontal="center" vertical="center" shrinkToFit="1"/>
      <protection locked="0"/>
    </xf>
    <xf numFmtId="3" fontId="29" fillId="0" borderId="64" xfId="0" applyNumberFormat="1" applyFont="1" applyBorder="1" applyAlignment="1" applyProtection="1">
      <alignment horizontal="center" vertical="center"/>
      <protection locked="0"/>
    </xf>
    <xf numFmtId="3" fontId="100" fillId="0" borderId="64" xfId="0" applyNumberFormat="1" applyFont="1" applyBorder="1" applyAlignment="1">
      <alignment vertical="center"/>
    </xf>
    <xf numFmtId="0" fontId="29" fillId="0" borderId="64" xfId="0" applyFont="1" applyBorder="1" applyAlignment="1">
      <alignment horizontal="center" vertical="center" shrinkToFit="1"/>
    </xf>
    <xf numFmtId="3" fontId="29" fillId="0" borderId="64" xfId="0" applyNumberFormat="1" applyFont="1" applyBorder="1" applyAlignment="1">
      <alignment horizontal="center" vertical="center" shrinkToFit="1"/>
    </xf>
    <xf numFmtId="3" fontId="100" fillId="0" borderId="64" xfId="0" applyNumberFormat="1" applyFont="1" applyBorder="1" applyAlignment="1">
      <alignment vertical="center" shrinkToFit="1"/>
    </xf>
    <xf numFmtId="0" fontId="29" fillId="0" borderId="65" xfId="0" applyFont="1" applyBorder="1" applyAlignment="1">
      <alignment vertical="center"/>
    </xf>
    <xf numFmtId="0" fontId="29" fillId="0" borderId="66" xfId="0" applyFont="1" applyBorder="1" applyAlignment="1">
      <alignment vertical="center"/>
    </xf>
    <xf numFmtId="3" fontId="16" fillId="0" borderId="67" xfId="0" applyNumberFormat="1" applyFont="1" applyBorder="1" applyAlignment="1">
      <alignment vertical="center" shrinkToFit="1"/>
    </xf>
    <xf numFmtId="0" fontId="12" fillId="0" borderId="0" xfId="75" applyFont="1" applyAlignment="1">
      <alignment horizontal="left" vertical="center"/>
      <protection/>
    </xf>
    <xf numFmtId="0" fontId="88" fillId="0" borderId="0" xfId="0" applyFont="1" applyAlignment="1">
      <alignment vertical="center"/>
    </xf>
    <xf numFmtId="0" fontId="91" fillId="0" borderId="0" xfId="0" applyFont="1" applyAlignment="1" quotePrefix="1">
      <alignment vertical="center"/>
    </xf>
    <xf numFmtId="0" fontId="88" fillId="0" borderId="0" xfId="0" applyFont="1" applyAlignment="1" quotePrefix="1">
      <alignment vertical="center"/>
    </xf>
    <xf numFmtId="0" fontId="101" fillId="0" borderId="16" xfId="0" applyFont="1" applyBorder="1" applyAlignment="1">
      <alignment vertical="center"/>
    </xf>
    <xf numFmtId="0" fontId="88" fillId="0" borderId="16" xfId="0" applyFont="1" applyBorder="1" applyAlignment="1">
      <alignment vertical="center"/>
    </xf>
    <xf numFmtId="0" fontId="88" fillId="0" borderId="16" xfId="0" applyFont="1" applyBorder="1" applyAlignment="1">
      <alignment horizontal="right" vertical="center"/>
    </xf>
    <xf numFmtId="0" fontId="88" fillId="0" borderId="68" xfId="0" applyFont="1" applyBorder="1" applyAlignment="1" quotePrefix="1">
      <alignment horizontal="center" vertical="center"/>
    </xf>
    <xf numFmtId="0" fontId="88" fillId="0" borderId="69" xfId="0" applyFont="1" applyBorder="1" applyAlignment="1">
      <alignment horizontal="distributed" vertical="center"/>
    </xf>
    <xf numFmtId="0" fontId="88" fillId="0" borderId="57" xfId="0" applyFont="1" applyBorder="1" applyAlignment="1">
      <alignment horizontal="center"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 quotePrefix="1">
      <alignment horizontal="right" vertical="center"/>
    </xf>
    <xf numFmtId="0" fontId="104" fillId="0" borderId="16" xfId="0" applyFont="1" applyBorder="1" applyAlignment="1">
      <alignment vertical="center"/>
    </xf>
    <xf numFmtId="0" fontId="16" fillId="0" borderId="38" xfId="0" applyFont="1" applyBorder="1" applyAlignment="1">
      <alignment vertical="center" shrinkToFit="1"/>
    </xf>
    <xf numFmtId="0" fontId="16" fillId="0" borderId="58" xfId="0" applyFont="1" applyBorder="1" applyAlignment="1">
      <alignment vertical="center" shrinkToFit="1"/>
    </xf>
    <xf numFmtId="0" fontId="16" fillId="0" borderId="70" xfId="0" applyFont="1" applyBorder="1" applyAlignment="1">
      <alignment vertical="center" shrinkToFit="1"/>
    </xf>
    <xf numFmtId="0" fontId="16" fillId="0" borderId="60" xfId="0" applyFont="1" applyBorder="1" applyAlignment="1">
      <alignment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59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16" fillId="0" borderId="39" xfId="0" applyFont="1" applyBorder="1" applyAlignment="1">
      <alignment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61" xfId="0" applyFont="1" applyBorder="1" applyAlignment="1">
      <alignment vertical="center" shrinkToFit="1"/>
    </xf>
    <xf numFmtId="0" fontId="16" fillId="0" borderId="71" xfId="0" applyFont="1" applyBorder="1" applyAlignment="1">
      <alignment vertical="center" shrinkToFit="1"/>
    </xf>
    <xf numFmtId="0" fontId="16" fillId="0" borderId="72" xfId="0" applyFont="1" applyBorder="1" applyAlignment="1">
      <alignment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4" xfId="0" applyFont="1" applyBorder="1" applyAlignment="1">
      <alignment vertical="center" shrinkToFit="1"/>
    </xf>
    <xf numFmtId="0" fontId="16" fillId="0" borderId="73" xfId="0" applyFont="1" applyBorder="1" applyAlignment="1">
      <alignment vertical="center" shrinkToFit="1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horizontal="center" vertical="center"/>
    </xf>
    <xf numFmtId="0" fontId="106" fillId="0" borderId="0" xfId="0" applyFont="1" applyAlignment="1" quotePrefix="1">
      <alignment horizontal="right" vertical="center"/>
    </xf>
    <xf numFmtId="0" fontId="107" fillId="0" borderId="16" xfId="0" applyFont="1" applyBorder="1" applyAlignment="1">
      <alignment vertical="center"/>
    </xf>
    <xf numFmtId="0" fontId="105" fillId="0" borderId="38" xfId="0" applyFont="1" applyBorder="1" applyAlignment="1">
      <alignment vertical="center" shrinkToFit="1"/>
    </xf>
    <xf numFmtId="0" fontId="105" fillId="0" borderId="58" xfId="0" applyFont="1" applyBorder="1" applyAlignment="1">
      <alignment vertical="center" shrinkToFit="1"/>
    </xf>
    <xf numFmtId="0" fontId="105" fillId="0" borderId="70" xfId="0" applyFont="1" applyBorder="1" applyAlignment="1">
      <alignment vertical="center" shrinkToFit="1"/>
    </xf>
    <xf numFmtId="0" fontId="105" fillId="0" borderId="60" xfId="0" applyFont="1" applyBorder="1" applyAlignment="1">
      <alignment vertical="center" shrinkToFit="1"/>
    </xf>
    <xf numFmtId="0" fontId="105" fillId="0" borderId="59" xfId="0" applyFont="1" applyBorder="1" applyAlignment="1">
      <alignment vertical="center" shrinkToFit="1"/>
    </xf>
    <xf numFmtId="0" fontId="105" fillId="0" borderId="18" xfId="0" applyFont="1" applyBorder="1" applyAlignment="1">
      <alignment vertical="center" shrinkToFit="1"/>
    </xf>
    <xf numFmtId="0" fontId="105" fillId="0" borderId="39" xfId="0" applyFont="1" applyBorder="1" applyAlignment="1">
      <alignment vertical="center" shrinkToFit="1"/>
    </xf>
    <xf numFmtId="0" fontId="105" fillId="0" borderId="61" xfId="0" applyFont="1" applyBorder="1" applyAlignment="1">
      <alignment vertical="center" shrinkToFit="1"/>
    </xf>
    <xf numFmtId="0" fontId="105" fillId="0" borderId="71" xfId="0" applyFont="1" applyBorder="1" applyAlignment="1">
      <alignment vertical="center" shrinkToFit="1"/>
    </xf>
    <xf numFmtId="0" fontId="105" fillId="0" borderId="39" xfId="0" applyFont="1" applyBorder="1" applyAlignment="1">
      <alignment horizontal="center" vertical="center" shrinkToFit="1"/>
    </xf>
    <xf numFmtId="0" fontId="105" fillId="0" borderId="59" xfId="0" applyFont="1" applyBorder="1" applyAlignment="1">
      <alignment horizontal="center" vertical="center" shrinkToFit="1"/>
    </xf>
    <xf numFmtId="0" fontId="105" fillId="0" borderId="72" xfId="0" applyFont="1" applyBorder="1" applyAlignment="1">
      <alignment vertical="center" shrinkToFit="1"/>
    </xf>
    <xf numFmtId="0" fontId="105" fillId="0" borderId="64" xfId="0" applyFont="1" applyBorder="1" applyAlignment="1">
      <alignment horizontal="center" vertical="center" shrinkToFit="1"/>
    </xf>
    <xf numFmtId="0" fontId="105" fillId="0" borderId="64" xfId="0" applyFont="1" applyBorder="1" applyAlignment="1">
      <alignment vertical="center" shrinkToFit="1"/>
    </xf>
    <xf numFmtId="0" fontId="105" fillId="0" borderId="73" xfId="0" applyFont="1" applyBorder="1" applyAlignment="1">
      <alignment vertical="center" shrinkToFit="1"/>
    </xf>
    <xf numFmtId="0" fontId="88" fillId="0" borderId="6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88" fillId="0" borderId="7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shrinkToFit="1"/>
    </xf>
    <xf numFmtId="0" fontId="88" fillId="0" borderId="75" xfId="0" applyFont="1" applyBorder="1" applyAlignment="1">
      <alignment horizontal="center" vertical="center"/>
    </xf>
    <xf numFmtId="0" fontId="88" fillId="0" borderId="76" xfId="0" applyFont="1" applyBorder="1" applyAlignment="1">
      <alignment horizontal="center" vertical="center"/>
    </xf>
    <xf numFmtId="0" fontId="88" fillId="0" borderId="68" xfId="0" applyFont="1" applyBorder="1" applyAlignment="1">
      <alignment horizontal="center" vertical="center" wrapText="1"/>
    </xf>
    <xf numFmtId="0" fontId="88" fillId="0" borderId="77" xfId="0" applyFont="1" applyBorder="1" applyAlignment="1">
      <alignment horizontal="center" vertical="center"/>
    </xf>
    <xf numFmtId="0" fontId="88" fillId="0" borderId="68" xfId="0" applyFont="1" applyBorder="1" applyAlignment="1">
      <alignment horizontal="center" vertical="center"/>
    </xf>
    <xf numFmtId="0" fontId="88" fillId="0" borderId="48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shrinkToFit="1"/>
    </xf>
    <xf numFmtId="0" fontId="88" fillId="0" borderId="77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shrinkToFit="1"/>
    </xf>
    <xf numFmtId="0" fontId="108" fillId="0" borderId="0" xfId="75" applyFont="1" applyAlignment="1">
      <alignment horizontal="left" vertical="center" shrinkToFit="1"/>
      <protection/>
    </xf>
    <xf numFmtId="0" fontId="88" fillId="0" borderId="78" xfId="0" applyFont="1" applyBorder="1" applyAlignment="1">
      <alignment horizontal="center" vertical="center"/>
    </xf>
    <xf numFmtId="0" fontId="88" fillId="0" borderId="79" xfId="0" applyFont="1" applyBorder="1" applyAlignment="1">
      <alignment horizontal="center" vertical="center"/>
    </xf>
    <xf numFmtId="0" fontId="88" fillId="0" borderId="80" xfId="0" applyFont="1" applyBorder="1" applyAlignment="1">
      <alignment horizontal="center" vertical="center"/>
    </xf>
    <xf numFmtId="0" fontId="109" fillId="0" borderId="0" xfId="75" applyFont="1" applyAlignment="1">
      <alignment horizontal="left" vertical="center" shrinkToFit="1"/>
      <protection/>
    </xf>
    <xf numFmtId="0" fontId="105" fillId="0" borderId="38" xfId="0" applyFont="1" applyBorder="1" applyAlignment="1">
      <alignment horizontal="center" vertical="center" shrinkToFit="1"/>
    </xf>
    <xf numFmtId="0" fontId="105" fillId="0" borderId="59" xfId="0" applyFont="1" applyBorder="1" applyAlignment="1">
      <alignment horizontal="center" vertical="center" shrinkToFit="1"/>
    </xf>
    <xf numFmtId="0" fontId="105" fillId="0" borderId="43" xfId="0" applyFont="1" applyBorder="1" applyAlignment="1">
      <alignment horizontal="center" vertical="center" shrinkToFit="1"/>
    </xf>
    <xf numFmtId="0" fontId="105" fillId="0" borderId="39" xfId="0" applyFont="1" applyBorder="1" applyAlignment="1">
      <alignment horizontal="center" vertical="center" shrinkToFit="1"/>
    </xf>
    <xf numFmtId="0" fontId="105" fillId="0" borderId="64" xfId="0" applyFont="1" applyBorder="1" applyAlignment="1">
      <alignment horizontal="center" vertical="center" shrinkToFit="1"/>
    </xf>
    <xf numFmtId="0" fontId="4" fillId="0" borderId="0" xfId="75" applyFont="1" applyAlignment="1">
      <alignment horizontal="left" vertical="center" shrinkToFit="1"/>
      <protection/>
    </xf>
    <xf numFmtId="0" fontId="8" fillId="0" borderId="0" xfId="75" applyFont="1" applyAlignment="1">
      <alignment horizontal="left" vertical="center" indent="12"/>
      <protection/>
    </xf>
    <xf numFmtId="49" fontId="11" fillId="0" borderId="81" xfId="75" applyNumberFormat="1" applyFont="1" applyBorder="1" applyAlignment="1" applyProtection="1">
      <alignment horizontal="center" vertical="center"/>
      <protection locked="0"/>
    </xf>
    <xf numFmtId="49" fontId="11" fillId="0" borderId="1" xfId="75" applyNumberFormat="1" applyFont="1" applyBorder="1" applyAlignment="1" applyProtection="1">
      <alignment horizontal="center" vertical="center"/>
      <protection locked="0"/>
    </xf>
    <xf numFmtId="49" fontId="11" fillId="0" borderId="82" xfId="75" applyNumberFormat="1" applyFont="1" applyBorder="1" applyAlignment="1" applyProtection="1">
      <alignment horizontal="center" vertical="center"/>
      <protection locked="0"/>
    </xf>
    <xf numFmtId="0" fontId="10" fillId="0" borderId="0" xfId="75" applyFont="1" applyAlignment="1">
      <alignment horizontal="center" vertical="center"/>
      <protection/>
    </xf>
    <xf numFmtId="0" fontId="7" fillId="34" borderId="65" xfId="75" applyFont="1" applyFill="1" applyBorder="1" applyAlignment="1">
      <alignment horizontal="center" vertical="center" textRotation="255"/>
      <protection/>
    </xf>
    <xf numFmtId="0" fontId="7" fillId="34" borderId="83" xfId="75" applyFont="1" applyFill="1" applyBorder="1" applyAlignment="1">
      <alignment horizontal="center" vertical="center" textRotation="255"/>
      <protection/>
    </xf>
    <xf numFmtId="0" fontId="7" fillId="34" borderId="80" xfId="75" applyFont="1" applyFill="1" applyBorder="1" applyAlignment="1">
      <alignment horizontal="center" vertical="center" textRotation="255"/>
      <protection/>
    </xf>
    <xf numFmtId="0" fontId="7" fillId="35" borderId="84" xfId="75" applyFont="1" applyFill="1" applyBorder="1" applyAlignment="1">
      <alignment horizontal="center" vertical="center" textRotation="255"/>
      <protection/>
    </xf>
    <xf numFmtId="0" fontId="7" fillId="35" borderId="83" xfId="75" applyFont="1" applyFill="1" applyBorder="1" applyAlignment="1">
      <alignment horizontal="center" vertical="center" textRotation="255"/>
      <protection/>
    </xf>
    <xf numFmtId="0" fontId="7" fillId="35" borderId="80" xfId="75" applyFont="1" applyFill="1" applyBorder="1" applyAlignment="1">
      <alignment horizontal="center" vertical="center" textRotation="255"/>
      <protection/>
    </xf>
    <xf numFmtId="0" fontId="7" fillId="36" borderId="84" xfId="75" applyFont="1" applyFill="1" applyBorder="1" applyAlignment="1">
      <alignment horizontal="center" vertical="center" textRotation="255"/>
      <protection/>
    </xf>
    <xf numFmtId="0" fontId="7" fillId="36" borderId="83" xfId="75" applyFont="1" applyFill="1" applyBorder="1" applyAlignment="1">
      <alignment horizontal="center" vertical="center" textRotation="255"/>
      <protection/>
    </xf>
    <xf numFmtId="0" fontId="7" fillId="36" borderId="80" xfId="75" applyFont="1" applyFill="1" applyBorder="1" applyAlignment="1">
      <alignment horizontal="center" vertical="center" textRotation="255"/>
      <protection/>
    </xf>
    <xf numFmtId="0" fontId="7" fillId="0" borderId="84" xfId="75" applyFont="1" applyBorder="1" applyAlignment="1">
      <alignment horizontal="center" vertical="center" textRotation="255"/>
      <protection/>
    </xf>
    <xf numFmtId="0" fontId="7" fillId="0" borderId="83" xfId="75" applyFont="1" applyBorder="1" applyAlignment="1">
      <alignment horizontal="center" vertical="center" textRotation="255"/>
      <protection/>
    </xf>
    <xf numFmtId="0" fontId="7" fillId="0" borderId="85" xfId="75" applyFont="1" applyBorder="1" applyAlignment="1">
      <alignment horizontal="center" vertical="center" textRotation="255"/>
      <protection/>
    </xf>
    <xf numFmtId="0" fontId="29" fillId="0" borderId="63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8" fillId="0" borderId="81" xfId="75" applyFont="1" applyBorder="1" applyAlignment="1" applyProtection="1">
      <alignment horizontal="center" vertical="center"/>
      <protection locked="0"/>
    </xf>
    <xf numFmtId="0" fontId="8" fillId="0" borderId="1" xfId="75" applyFont="1" applyBorder="1" applyAlignment="1" applyProtection="1">
      <alignment horizontal="center" vertical="center"/>
      <protection locked="0"/>
    </xf>
    <xf numFmtId="0" fontId="8" fillId="0" borderId="82" xfId="75" applyFont="1" applyBorder="1" applyAlignment="1" applyProtection="1">
      <alignment horizontal="center" vertical="center"/>
      <protection locked="0"/>
    </xf>
    <xf numFmtId="0" fontId="29" fillId="0" borderId="59" xfId="0" applyFont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  <xf numFmtId="0" fontId="29" fillId="0" borderId="80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3" fontId="110" fillId="0" borderId="21" xfId="0" applyNumberFormat="1" applyFont="1" applyBorder="1" applyAlignment="1">
      <alignment horizontal="center" vertical="center" shrinkToFit="1"/>
    </xf>
    <xf numFmtId="3" fontId="110" fillId="0" borderId="1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/>
    </xf>
    <xf numFmtId="0" fontId="29" fillId="0" borderId="86" xfId="0" applyFont="1" applyBorder="1" applyAlignment="1" applyProtection="1">
      <alignment horizontal="center" vertical="center"/>
      <protection locked="0"/>
    </xf>
    <xf numFmtId="3" fontId="110" fillId="0" borderId="56" xfId="0" applyNumberFormat="1" applyFont="1" applyBorder="1" applyAlignment="1">
      <alignment horizontal="center" vertical="center" shrinkToFit="1"/>
    </xf>
    <xf numFmtId="0" fontId="90" fillId="0" borderId="84" xfId="77" applyFont="1" applyBorder="1" applyAlignment="1">
      <alignment horizontal="center" vertical="center"/>
      <protection/>
    </xf>
    <xf numFmtId="0" fontId="90" fillId="0" borderId="83" xfId="77" applyFont="1" applyBorder="1" applyAlignment="1">
      <alignment horizontal="center" vertical="center"/>
      <protection/>
    </xf>
    <xf numFmtId="0" fontId="90" fillId="0" borderId="87" xfId="77" applyFont="1" applyBorder="1" applyAlignment="1">
      <alignment horizontal="center" vertical="center"/>
      <protection/>
    </xf>
    <xf numFmtId="0" fontId="90" fillId="0" borderId="22" xfId="77" applyFont="1" applyBorder="1" applyAlignment="1">
      <alignment horizontal="center" vertical="center"/>
      <protection/>
    </xf>
    <xf numFmtId="0" fontId="90" fillId="0" borderId="0" xfId="77" applyFont="1" applyBorder="1" applyAlignment="1">
      <alignment horizontal="center" vertical="center"/>
      <protection/>
    </xf>
    <xf numFmtId="0" fontId="90" fillId="0" borderId="88" xfId="77" applyFont="1" applyBorder="1" applyAlignment="1">
      <alignment horizontal="center" vertical="center"/>
      <protection/>
    </xf>
    <xf numFmtId="0" fontId="90" fillId="0" borderId="89" xfId="77" applyFont="1" applyBorder="1" applyAlignment="1">
      <alignment horizontal="center" vertical="center"/>
      <protection/>
    </xf>
    <xf numFmtId="0" fontId="90" fillId="0" borderId="90" xfId="77" applyFont="1" applyBorder="1" applyAlignment="1">
      <alignment horizontal="center" vertical="center"/>
      <protection/>
    </xf>
    <xf numFmtId="0" fontId="88" fillId="0" borderId="0" xfId="77" applyFont="1" applyAlignment="1">
      <alignment horizontal="left" vertical="top"/>
      <protection/>
    </xf>
    <xf numFmtId="0" fontId="88" fillId="0" borderId="0" xfId="77" applyFont="1" applyAlignment="1">
      <alignment horizontal="left" vertical="top" wrapText="1"/>
      <protection/>
    </xf>
    <xf numFmtId="0" fontId="91" fillId="0" borderId="91" xfId="77" applyFont="1" applyBorder="1" applyAlignment="1">
      <alignment horizontal="right" vertical="center"/>
      <protection/>
    </xf>
    <xf numFmtId="0" fontId="91" fillId="0" borderId="91" xfId="77" applyFont="1" applyBorder="1" applyAlignment="1">
      <alignment horizontal="left" vertical="center" indent="1"/>
      <protection/>
    </xf>
    <xf numFmtId="0" fontId="91" fillId="0" borderId="16" xfId="77" applyFont="1" applyBorder="1" applyAlignment="1">
      <alignment horizontal="right" vertical="center"/>
      <protection/>
    </xf>
    <xf numFmtId="0" fontId="91" fillId="0" borderId="16" xfId="77" applyFont="1" applyBorder="1" applyAlignment="1">
      <alignment horizontal="left" vertical="center" indent="1"/>
      <protection/>
    </xf>
    <xf numFmtId="0" fontId="90" fillId="0" borderId="65" xfId="77" applyFont="1" applyBorder="1" applyAlignment="1">
      <alignment horizontal="center" vertical="center"/>
      <protection/>
    </xf>
    <xf numFmtId="0" fontId="90" fillId="0" borderId="80" xfId="77" applyFont="1" applyBorder="1" applyAlignment="1">
      <alignment horizontal="center" vertical="center"/>
      <protection/>
    </xf>
    <xf numFmtId="0" fontId="90" fillId="0" borderId="2" xfId="77" applyFont="1" applyBorder="1" applyAlignment="1">
      <alignment horizontal="center" vertical="center"/>
      <protection/>
    </xf>
    <xf numFmtId="0" fontId="90" fillId="0" borderId="20" xfId="77" applyFont="1" applyBorder="1" applyAlignment="1">
      <alignment horizontal="center" vertical="center"/>
      <protection/>
    </xf>
    <xf numFmtId="0" fontId="111" fillId="0" borderId="0" xfId="77" applyFont="1" applyAlignment="1">
      <alignment horizontal="left" vertical="center"/>
      <protection/>
    </xf>
    <xf numFmtId="0" fontId="89" fillId="0" borderId="0" xfId="77" applyFont="1" applyAlignment="1">
      <alignment horizontal="left" vertical="center" indent="14"/>
      <protection/>
    </xf>
    <xf numFmtId="0" fontId="91" fillId="0" borderId="2" xfId="77" applyFont="1" applyBorder="1" applyAlignment="1">
      <alignment horizontal="right" vertical="center"/>
      <protection/>
    </xf>
    <xf numFmtId="0" fontId="91" fillId="0" borderId="2" xfId="77" applyFont="1" applyBorder="1" applyAlignment="1">
      <alignment horizontal="left" vertical="center" indent="1"/>
      <protection/>
    </xf>
    <xf numFmtId="0" fontId="7" fillId="0" borderId="92" xfId="74" applyFont="1" applyBorder="1" applyAlignment="1">
      <alignment horizontal="center" vertical="center"/>
      <protection/>
    </xf>
    <xf numFmtId="0" fontId="7" fillId="0" borderId="93" xfId="74" applyFont="1" applyBorder="1" applyAlignment="1">
      <alignment horizontal="center" vertical="center"/>
      <protection/>
    </xf>
    <xf numFmtId="0" fontId="7" fillId="0" borderId="39" xfId="74" applyFont="1" applyBorder="1" applyAlignment="1">
      <alignment horizontal="center" vertical="center"/>
      <protection/>
    </xf>
    <xf numFmtId="0" fontId="7" fillId="0" borderId="64" xfId="74" applyFont="1" applyBorder="1" applyAlignment="1">
      <alignment horizontal="center" vertical="center"/>
      <protection/>
    </xf>
    <xf numFmtId="0" fontId="7" fillId="0" borderId="39" xfId="74" applyFont="1" applyBorder="1" applyAlignment="1">
      <alignment vertical="center"/>
      <protection/>
    </xf>
    <xf numFmtId="0" fontId="7" fillId="0" borderId="64" xfId="74" applyFont="1" applyBorder="1" applyAlignment="1">
      <alignment vertical="center"/>
      <protection/>
    </xf>
    <xf numFmtId="0" fontId="7" fillId="0" borderId="94" xfId="74" applyFont="1" applyBorder="1" applyAlignment="1">
      <alignment horizontal="center" vertical="center"/>
      <protection/>
    </xf>
    <xf numFmtId="0" fontId="7" fillId="0" borderId="59" xfId="74" applyFont="1" applyBorder="1" applyAlignment="1">
      <alignment horizontal="center" vertical="center"/>
      <protection/>
    </xf>
    <xf numFmtId="0" fontId="7" fillId="0" borderId="59" xfId="74" applyFont="1" applyBorder="1" applyAlignment="1">
      <alignment vertical="center"/>
      <protection/>
    </xf>
    <xf numFmtId="0" fontId="7" fillId="0" borderId="95" xfId="74" applyFont="1" applyBorder="1" applyAlignment="1">
      <alignment horizontal="center" vertical="center"/>
      <protection/>
    </xf>
    <xf numFmtId="0" fontId="16" fillId="0" borderId="96" xfId="74" applyFont="1" applyBorder="1" applyAlignment="1">
      <alignment vertical="center"/>
      <protection/>
    </xf>
    <xf numFmtId="0" fontId="7" fillId="0" borderId="63" xfId="74" applyFont="1" applyBorder="1" applyAlignment="1">
      <alignment horizontal="center" vertical="center"/>
      <protection/>
    </xf>
    <xf numFmtId="0" fontId="16" fillId="0" borderId="57" xfId="74" applyFont="1" applyBorder="1" applyAlignment="1">
      <alignment vertical="center"/>
      <protection/>
    </xf>
    <xf numFmtId="0" fontId="7" fillId="0" borderId="97" xfId="74" applyFont="1" applyBorder="1" applyAlignment="1">
      <alignment horizontal="center" vertical="center"/>
      <protection/>
    </xf>
    <xf numFmtId="0" fontId="16" fillId="0" borderId="98" xfId="74" applyFont="1" applyBorder="1" applyAlignment="1">
      <alignment/>
      <protection/>
    </xf>
    <xf numFmtId="0" fontId="7" fillId="0" borderId="68" xfId="74" applyFont="1" applyBorder="1" applyAlignment="1">
      <alignment horizontal="center" vertical="center"/>
      <protection/>
    </xf>
    <xf numFmtId="0" fontId="16" fillId="0" borderId="77" xfId="74" applyFont="1" applyBorder="1" applyAlignment="1">
      <alignment horizontal="center" vertical="center"/>
      <protection/>
    </xf>
    <xf numFmtId="0" fontId="16" fillId="0" borderId="97" xfId="74" applyFont="1" applyBorder="1" applyAlignment="1">
      <alignment horizontal="center" vertical="center"/>
      <protection/>
    </xf>
    <xf numFmtId="0" fontId="7" fillId="0" borderId="99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vertical="center"/>
      <protection/>
    </xf>
    <xf numFmtId="0" fontId="20" fillId="0" borderId="51" xfId="74" applyFont="1" applyBorder="1" applyAlignment="1">
      <alignment horizontal="left" indent="2"/>
      <protection/>
    </xf>
    <xf numFmtId="0" fontId="108" fillId="0" borderId="0" xfId="75" applyFont="1" applyAlignment="1">
      <alignment vertical="center" shrinkToFi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 2 2" xfId="74"/>
    <cellStyle name="標準 3" xfId="75"/>
    <cellStyle name="標準 4" xfId="76"/>
    <cellStyle name="標準 5" xfId="77"/>
    <cellStyle name="標準 6" xfId="78"/>
    <cellStyle name="Followed Hyperlink" xfId="79"/>
    <cellStyle name="未定義" xfId="80"/>
    <cellStyle name="良い" xfId="8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44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4.25390625" style="153" customWidth="1"/>
    <col min="2" max="2" width="17.375" style="153" customWidth="1"/>
    <col min="3" max="3" width="4.25390625" style="153" customWidth="1"/>
    <col min="4" max="4" width="7.50390625" style="153" bestFit="1" customWidth="1"/>
    <col min="5" max="5" width="5.50390625" style="153" bestFit="1" customWidth="1"/>
    <col min="6" max="6" width="12.75390625" style="153" customWidth="1"/>
    <col min="7" max="7" width="20.25390625" style="153" customWidth="1"/>
    <col min="8" max="8" width="13.875" style="153" customWidth="1"/>
    <col min="9" max="9" width="11.00390625" style="153" customWidth="1"/>
    <col min="10" max="10" width="19.625" style="153" customWidth="1"/>
    <col min="11" max="11" width="2.875" style="153" customWidth="1"/>
    <col min="12" max="16384" width="9.00390625" style="153" customWidth="1"/>
  </cols>
  <sheetData>
    <row r="1" spans="1:15" s="97" customFormat="1" ht="24">
      <c r="A1" s="214" t="s">
        <v>125</v>
      </c>
      <c r="B1" s="214"/>
      <c r="C1" s="214"/>
      <c r="D1" s="214"/>
      <c r="E1" s="214"/>
      <c r="F1" s="214"/>
      <c r="G1" s="214"/>
      <c r="H1" s="214"/>
      <c r="I1" s="214"/>
      <c r="J1" s="214"/>
      <c r="K1" s="303"/>
      <c r="L1" s="303"/>
      <c r="M1" s="95"/>
      <c r="N1" s="96"/>
      <c r="O1" s="96"/>
    </row>
    <row r="2" spans="2:10" s="162" customFormat="1" ht="33.75" customHeight="1">
      <c r="B2" s="163" t="s">
        <v>90</v>
      </c>
      <c r="F2" s="164" t="s">
        <v>111</v>
      </c>
      <c r="G2" s="164" t="s">
        <v>97</v>
      </c>
      <c r="J2" s="165" t="s">
        <v>110</v>
      </c>
    </row>
    <row r="3" spans="2:8" ht="21" customHeight="1">
      <c r="B3" s="154" t="s">
        <v>98</v>
      </c>
      <c r="H3" s="155" t="s">
        <v>99</v>
      </c>
    </row>
    <row r="4" spans="1:10" ht="27.75" customHeight="1">
      <c r="A4" s="156" t="s">
        <v>43</v>
      </c>
      <c r="B4" s="157"/>
      <c r="C4" s="157"/>
      <c r="D4" s="157"/>
      <c r="E4" s="157"/>
      <c r="F4" s="157"/>
      <c r="H4" s="157" t="s">
        <v>100</v>
      </c>
      <c r="I4" s="157"/>
      <c r="J4" s="157"/>
    </row>
    <row r="5" ht="21" customHeight="1">
      <c r="B5" s="154" t="s">
        <v>98</v>
      </c>
    </row>
    <row r="6" spans="1:10" ht="27.75" customHeight="1">
      <c r="A6" s="157" t="s">
        <v>101</v>
      </c>
      <c r="B6" s="157"/>
      <c r="C6" s="157"/>
      <c r="D6" s="157"/>
      <c r="E6" s="157"/>
      <c r="F6" s="158" t="s">
        <v>102</v>
      </c>
      <c r="G6" s="158" t="s">
        <v>103</v>
      </c>
      <c r="H6" s="157"/>
      <c r="I6" s="158" t="s">
        <v>104</v>
      </c>
      <c r="J6" s="157"/>
    </row>
    <row r="7" ht="18.75" customHeight="1" thickBot="1"/>
    <row r="8" spans="1:10" ht="31.5" customHeight="1">
      <c r="A8" s="205" t="s">
        <v>88</v>
      </c>
      <c r="B8" s="159" t="s">
        <v>98</v>
      </c>
      <c r="C8" s="207" t="s">
        <v>105</v>
      </c>
      <c r="D8" s="207" t="s">
        <v>114</v>
      </c>
      <c r="E8" s="207" t="s">
        <v>113</v>
      </c>
      <c r="F8" s="209" t="s">
        <v>112</v>
      </c>
      <c r="G8" s="209" t="s">
        <v>106</v>
      </c>
      <c r="H8" s="200" t="s">
        <v>107</v>
      </c>
      <c r="I8" s="200"/>
      <c r="J8" s="215" t="s">
        <v>108</v>
      </c>
    </row>
    <row r="9" spans="1:10" ht="31.5" customHeight="1" thickBot="1">
      <c r="A9" s="206"/>
      <c r="B9" s="160" t="s">
        <v>91</v>
      </c>
      <c r="C9" s="208"/>
      <c r="D9" s="212"/>
      <c r="E9" s="212"/>
      <c r="F9" s="208"/>
      <c r="G9" s="208"/>
      <c r="H9" s="161" t="s">
        <v>109</v>
      </c>
      <c r="I9" s="161" t="s">
        <v>2</v>
      </c>
      <c r="J9" s="216"/>
    </row>
    <row r="10" spans="1:10" ht="31.5" customHeight="1" thickTop="1">
      <c r="A10" s="217">
        <v>1</v>
      </c>
      <c r="B10" s="166"/>
      <c r="C10" s="201"/>
      <c r="D10" s="213"/>
      <c r="E10" s="213"/>
      <c r="F10" s="213"/>
      <c r="G10" s="167"/>
      <c r="H10" s="167"/>
      <c r="I10" s="167"/>
      <c r="J10" s="168"/>
    </row>
    <row r="11" spans="1:10" ht="31.5" customHeight="1">
      <c r="A11" s="203"/>
      <c r="B11" s="169"/>
      <c r="C11" s="202"/>
      <c r="D11" s="202"/>
      <c r="E11" s="202"/>
      <c r="F11" s="202"/>
      <c r="G11" s="171"/>
      <c r="H11" s="171"/>
      <c r="I11" s="171"/>
      <c r="J11" s="172"/>
    </row>
    <row r="12" spans="1:10" ht="31.5" customHeight="1">
      <c r="A12" s="203">
        <v>2</v>
      </c>
      <c r="B12" s="173"/>
      <c r="C12" s="204"/>
      <c r="D12" s="204"/>
      <c r="E12" s="204"/>
      <c r="F12" s="204"/>
      <c r="G12" s="175"/>
      <c r="H12" s="175"/>
      <c r="I12" s="175"/>
      <c r="J12" s="176"/>
    </row>
    <row r="13" spans="1:10" ht="31.5" customHeight="1">
      <c r="A13" s="203"/>
      <c r="B13" s="169"/>
      <c r="C13" s="202"/>
      <c r="D13" s="202"/>
      <c r="E13" s="202"/>
      <c r="F13" s="202"/>
      <c r="G13" s="171"/>
      <c r="H13" s="171"/>
      <c r="I13" s="171"/>
      <c r="J13" s="172"/>
    </row>
    <row r="14" spans="1:10" ht="31.5" customHeight="1">
      <c r="A14" s="203">
        <v>3</v>
      </c>
      <c r="B14" s="173"/>
      <c r="C14" s="204"/>
      <c r="D14" s="204"/>
      <c r="E14" s="204"/>
      <c r="F14" s="204"/>
      <c r="G14" s="175"/>
      <c r="H14" s="175"/>
      <c r="I14" s="175"/>
      <c r="J14" s="176"/>
    </row>
    <row r="15" spans="1:10" ht="31.5" customHeight="1">
      <c r="A15" s="203"/>
      <c r="B15" s="169"/>
      <c r="C15" s="202"/>
      <c r="D15" s="202"/>
      <c r="E15" s="202"/>
      <c r="F15" s="202"/>
      <c r="G15" s="171"/>
      <c r="H15" s="171"/>
      <c r="I15" s="171"/>
      <c r="J15" s="172"/>
    </row>
    <row r="16" spans="1:10" ht="31.5" customHeight="1">
      <c r="A16" s="203">
        <v>4</v>
      </c>
      <c r="B16" s="173"/>
      <c r="C16" s="204"/>
      <c r="D16" s="204"/>
      <c r="E16" s="204"/>
      <c r="F16" s="204"/>
      <c r="G16" s="175"/>
      <c r="H16" s="175"/>
      <c r="I16" s="175"/>
      <c r="J16" s="176"/>
    </row>
    <row r="17" spans="1:10" ht="31.5" customHeight="1">
      <c r="A17" s="203"/>
      <c r="B17" s="169"/>
      <c r="C17" s="202"/>
      <c r="D17" s="202"/>
      <c r="E17" s="202"/>
      <c r="F17" s="202"/>
      <c r="G17" s="171"/>
      <c r="H17" s="171"/>
      <c r="I17" s="171"/>
      <c r="J17" s="172"/>
    </row>
    <row r="18" spans="1:10" ht="31.5" customHeight="1">
      <c r="A18" s="203">
        <v>5</v>
      </c>
      <c r="B18" s="173"/>
      <c r="C18" s="204"/>
      <c r="D18" s="174"/>
      <c r="E18" s="174"/>
      <c r="F18" s="204"/>
      <c r="G18" s="175"/>
      <c r="H18" s="175"/>
      <c r="I18" s="175"/>
      <c r="J18" s="176"/>
    </row>
    <row r="19" spans="1:10" ht="31.5" customHeight="1">
      <c r="A19" s="203"/>
      <c r="B19" s="169"/>
      <c r="C19" s="202"/>
      <c r="D19" s="170"/>
      <c r="E19" s="170"/>
      <c r="F19" s="202"/>
      <c r="G19" s="171"/>
      <c r="H19" s="171"/>
      <c r="I19" s="171"/>
      <c r="J19" s="172"/>
    </row>
    <row r="20" spans="1:10" ht="31.5" customHeight="1">
      <c r="A20" s="203">
        <v>6</v>
      </c>
      <c r="B20" s="173"/>
      <c r="C20" s="204"/>
      <c r="D20" s="174"/>
      <c r="E20" s="174"/>
      <c r="F20" s="204"/>
      <c r="G20" s="175"/>
      <c r="H20" s="175"/>
      <c r="I20" s="175"/>
      <c r="J20" s="176"/>
    </row>
    <row r="21" spans="1:10" ht="31.5" customHeight="1">
      <c r="A21" s="203"/>
      <c r="B21" s="169"/>
      <c r="C21" s="202"/>
      <c r="D21" s="170"/>
      <c r="E21" s="170"/>
      <c r="F21" s="202"/>
      <c r="G21" s="171"/>
      <c r="H21" s="171"/>
      <c r="I21" s="171"/>
      <c r="J21" s="172"/>
    </row>
    <row r="22" spans="1:10" ht="31.5" customHeight="1">
      <c r="A22" s="203">
        <v>7</v>
      </c>
      <c r="B22" s="173"/>
      <c r="C22" s="204"/>
      <c r="D22" s="174"/>
      <c r="E22" s="174"/>
      <c r="F22" s="204"/>
      <c r="G22" s="175"/>
      <c r="H22" s="175"/>
      <c r="I22" s="175"/>
      <c r="J22" s="176"/>
    </row>
    <row r="23" spans="1:10" ht="31.5" customHeight="1">
      <c r="A23" s="203"/>
      <c r="B23" s="169"/>
      <c r="C23" s="202"/>
      <c r="D23" s="170"/>
      <c r="E23" s="170"/>
      <c r="F23" s="202"/>
      <c r="G23" s="171"/>
      <c r="H23" s="171"/>
      <c r="I23" s="171"/>
      <c r="J23" s="172"/>
    </row>
    <row r="24" spans="1:10" ht="31.5" customHeight="1">
      <c r="A24" s="203">
        <v>8</v>
      </c>
      <c r="B24" s="173"/>
      <c r="C24" s="204"/>
      <c r="D24" s="174"/>
      <c r="E24" s="174"/>
      <c r="F24" s="204"/>
      <c r="G24" s="175"/>
      <c r="H24" s="175"/>
      <c r="I24" s="175"/>
      <c r="J24" s="176"/>
    </row>
    <row r="25" spans="1:10" ht="31.5" customHeight="1">
      <c r="A25" s="203"/>
      <c r="B25" s="169"/>
      <c r="C25" s="202"/>
      <c r="D25" s="170"/>
      <c r="E25" s="170"/>
      <c r="F25" s="202"/>
      <c r="G25" s="171"/>
      <c r="H25" s="171"/>
      <c r="I25" s="171"/>
      <c r="J25" s="172"/>
    </row>
    <row r="26" spans="1:10" ht="31.5" customHeight="1">
      <c r="A26" s="203">
        <v>9</v>
      </c>
      <c r="B26" s="173"/>
      <c r="C26" s="204"/>
      <c r="D26" s="174"/>
      <c r="E26" s="174"/>
      <c r="F26" s="204"/>
      <c r="G26" s="175"/>
      <c r="H26" s="175"/>
      <c r="I26" s="175"/>
      <c r="J26" s="176"/>
    </row>
    <row r="27" spans="1:10" ht="31.5" customHeight="1">
      <c r="A27" s="203"/>
      <c r="B27" s="169"/>
      <c r="C27" s="202"/>
      <c r="D27" s="170"/>
      <c r="E27" s="170"/>
      <c r="F27" s="202"/>
      <c r="G27" s="171"/>
      <c r="H27" s="171"/>
      <c r="I27" s="171"/>
      <c r="J27" s="172"/>
    </row>
    <row r="28" spans="1:10" ht="31.5" customHeight="1">
      <c r="A28" s="203">
        <v>10</v>
      </c>
      <c r="B28" s="173"/>
      <c r="C28" s="204"/>
      <c r="D28" s="174"/>
      <c r="E28" s="174"/>
      <c r="F28" s="204"/>
      <c r="G28" s="175"/>
      <c r="H28" s="175"/>
      <c r="I28" s="175"/>
      <c r="J28" s="176"/>
    </row>
    <row r="29" spans="1:10" ht="31.5" customHeight="1" thickBot="1">
      <c r="A29" s="210"/>
      <c r="B29" s="177"/>
      <c r="C29" s="211"/>
      <c r="D29" s="178"/>
      <c r="E29" s="178"/>
      <c r="F29" s="211"/>
      <c r="G29" s="179"/>
      <c r="H29" s="179"/>
      <c r="I29" s="179"/>
      <c r="J29" s="180"/>
    </row>
    <row r="31" ht="13.5">
      <c r="B31" s="153" t="s">
        <v>116</v>
      </c>
    </row>
    <row r="32" ht="13.5">
      <c r="B32" s="153" t="s">
        <v>118</v>
      </c>
    </row>
    <row r="33" ht="13.5">
      <c r="B33" s="153" t="s">
        <v>129</v>
      </c>
    </row>
    <row r="34" ht="13.5">
      <c r="B34" s="153" t="s">
        <v>119</v>
      </c>
    </row>
    <row r="35" ht="13.5">
      <c r="B35" s="153" t="s">
        <v>128</v>
      </c>
    </row>
    <row r="37" ht="13.5">
      <c r="B37" s="153" t="s">
        <v>120</v>
      </c>
    </row>
    <row r="38" ht="13.5">
      <c r="B38" s="153" t="s">
        <v>117</v>
      </c>
    </row>
    <row r="40" ht="13.5">
      <c r="B40" s="153" t="s">
        <v>121</v>
      </c>
    </row>
    <row r="41" ht="13.5">
      <c r="B41" s="153" t="s">
        <v>122</v>
      </c>
    </row>
    <row r="42" ht="13.5">
      <c r="B42" s="153" t="s">
        <v>123</v>
      </c>
    </row>
    <row r="43" ht="13.5">
      <c r="B43" s="153" t="s">
        <v>92</v>
      </c>
    </row>
    <row r="44" ht="13.5">
      <c r="B44" s="153" t="s">
        <v>124</v>
      </c>
    </row>
  </sheetData>
  <sheetProtection/>
  <mergeCells count="47">
    <mergeCell ref="A1:J1"/>
    <mergeCell ref="F8:F9"/>
    <mergeCell ref="F10:F11"/>
    <mergeCell ref="F12:F13"/>
    <mergeCell ref="F14:F15"/>
    <mergeCell ref="F16:F17"/>
    <mergeCell ref="A14:A15"/>
    <mergeCell ref="C14:C15"/>
    <mergeCell ref="J8:J9"/>
    <mergeCell ref="A10:A11"/>
    <mergeCell ref="F18:F19"/>
    <mergeCell ref="F20:F21"/>
    <mergeCell ref="D8:D9"/>
    <mergeCell ref="E8:E9"/>
    <mergeCell ref="D10:D11"/>
    <mergeCell ref="E10:E11"/>
    <mergeCell ref="D12:D13"/>
    <mergeCell ref="E12:E13"/>
    <mergeCell ref="D14:D15"/>
    <mergeCell ref="E14:E15"/>
    <mergeCell ref="A26:A27"/>
    <mergeCell ref="C26:C27"/>
    <mergeCell ref="A28:A29"/>
    <mergeCell ref="C28:C29"/>
    <mergeCell ref="F26:F27"/>
    <mergeCell ref="F28:F29"/>
    <mergeCell ref="A22:A23"/>
    <mergeCell ref="C22:C23"/>
    <mergeCell ref="A24:A25"/>
    <mergeCell ref="C24:C25"/>
    <mergeCell ref="F22:F23"/>
    <mergeCell ref="F24:F25"/>
    <mergeCell ref="A18:A19"/>
    <mergeCell ref="C18:C19"/>
    <mergeCell ref="A20:A21"/>
    <mergeCell ref="C20:C21"/>
    <mergeCell ref="D16:D17"/>
    <mergeCell ref="E16:E17"/>
    <mergeCell ref="A16:A17"/>
    <mergeCell ref="C16:C17"/>
    <mergeCell ref="H8:I8"/>
    <mergeCell ref="C10:C11"/>
    <mergeCell ref="A12:A13"/>
    <mergeCell ref="C12:C13"/>
    <mergeCell ref="A8:A9"/>
    <mergeCell ref="C8:C9"/>
    <mergeCell ref="G8:G9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44"/>
  <sheetViews>
    <sheetView zoomScalePageLayoutView="0" workbookViewId="0" topLeftCell="A1">
      <selection activeCell="H49" sqref="H49"/>
    </sheetView>
  </sheetViews>
  <sheetFormatPr defaultColWidth="9.00390625" defaultRowHeight="13.5"/>
  <cols>
    <col min="1" max="1" width="4.25390625" style="153" customWidth="1"/>
    <col min="2" max="2" width="17.375" style="153" customWidth="1"/>
    <col min="3" max="3" width="4.25390625" style="153" customWidth="1"/>
    <col min="4" max="4" width="7.50390625" style="153" bestFit="1" customWidth="1"/>
    <col min="5" max="5" width="5.50390625" style="153" bestFit="1" customWidth="1"/>
    <col min="6" max="6" width="12.75390625" style="153" customWidth="1"/>
    <col min="7" max="7" width="20.25390625" style="153" customWidth="1"/>
    <col min="8" max="8" width="13.875" style="153" customWidth="1"/>
    <col min="9" max="9" width="11.00390625" style="153" customWidth="1"/>
    <col min="10" max="10" width="19.625" style="153" customWidth="1"/>
    <col min="11" max="11" width="2.875" style="153" customWidth="1"/>
    <col min="12" max="16384" width="9.00390625" style="153" customWidth="1"/>
  </cols>
  <sheetData>
    <row r="1" spans="1:15" s="100" customFormat="1" ht="24">
      <c r="A1" s="218" t="s">
        <v>125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98"/>
      <c r="N1" s="99"/>
      <c r="O1" s="99"/>
    </row>
    <row r="2" spans="2:10" s="181" customFormat="1" ht="33.75" customHeight="1">
      <c r="B2" s="182" t="s">
        <v>90</v>
      </c>
      <c r="F2" s="183" t="s">
        <v>115</v>
      </c>
      <c r="G2" s="183" t="s">
        <v>97</v>
      </c>
      <c r="J2" s="184" t="s">
        <v>110</v>
      </c>
    </row>
    <row r="3" spans="2:8" ht="21" customHeight="1">
      <c r="B3" s="154" t="s">
        <v>98</v>
      </c>
      <c r="H3" s="155" t="s">
        <v>99</v>
      </c>
    </row>
    <row r="4" spans="1:10" ht="27.75" customHeight="1">
      <c r="A4" s="156" t="s">
        <v>43</v>
      </c>
      <c r="B4" s="157"/>
      <c r="C4" s="157"/>
      <c r="D4" s="157"/>
      <c r="E4" s="157"/>
      <c r="F4" s="157"/>
      <c r="H4" s="157" t="s">
        <v>100</v>
      </c>
      <c r="I4" s="157"/>
      <c r="J4" s="157"/>
    </row>
    <row r="5" ht="21" customHeight="1">
      <c r="B5" s="154" t="s">
        <v>98</v>
      </c>
    </row>
    <row r="6" spans="1:10" ht="27.75" customHeight="1">
      <c r="A6" s="157" t="s">
        <v>101</v>
      </c>
      <c r="B6" s="157"/>
      <c r="C6" s="157"/>
      <c r="D6" s="157"/>
      <c r="E6" s="157"/>
      <c r="F6" s="158" t="s">
        <v>102</v>
      </c>
      <c r="G6" s="158" t="s">
        <v>103</v>
      </c>
      <c r="H6" s="157"/>
      <c r="I6" s="158" t="s">
        <v>104</v>
      </c>
      <c r="J6" s="157"/>
    </row>
    <row r="7" ht="18.75" customHeight="1" thickBot="1"/>
    <row r="8" spans="1:10" ht="31.5" customHeight="1">
      <c r="A8" s="205" t="s">
        <v>88</v>
      </c>
      <c r="B8" s="159" t="s">
        <v>98</v>
      </c>
      <c r="C8" s="207" t="s">
        <v>105</v>
      </c>
      <c r="D8" s="207" t="s">
        <v>114</v>
      </c>
      <c r="E8" s="207" t="s">
        <v>113</v>
      </c>
      <c r="F8" s="209" t="s">
        <v>112</v>
      </c>
      <c r="G8" s="209" t="s">
        <v>106</v>
      </c>
      <c r="H8" s="200" t="s">
        <v>107</v>
      </c>
      <c r="I8" s="200"/>
      <c r="J8" s="215" t="s">
        <v>108</v>
      </c>
    </row>
    <row r="9" spans="1:10" ht="31.5" customHeight="1" thickBot="1">
      <c r="A9" s="206"/>
      <c r="B9" s="160" t="s">
        <v>91</v>
      </c>
      <c r="C9" s="208"/>
      <c r="D9" s="212"/>
      <c r="E9" s="212"/>
      <c r="F9" s="208"/>
      <c r="G9" s="208"/>
      <c r="H9" s="161" t="s">
        <v>109</v>
      </c>
      <c r="I9" s="161" t="s">
        <v>2</v>
      </c>
      <c r="J9" s="216"/>
    </row>
    <row r="10" spans="1:10" ht="31.5" customHeight="1" thickTop="1">
      <c r="A10" s="217">
        <v>1</v>
      </c>
      <c r="B10" s="185"/>
      <c r="C10" s="219"/>
      <c r="D10" s="221"/>
      <c r="E10" s="221"/>
      <c r="F10" s="221"/>
      <c r="G10" s="186"/>
      <c r="H10" s="186"/>
      <c r="I10" s="186"/>
      <c r="J10" s="187"/>
    </row>
    <row r="11" spans="1:10" ht="31.5" customHeight="1">
      <c r="A11" s="203"/>
      <c r="B11" s="188"/>
      <c r="C11" s="220"/>
      <c r="D11" s="220"/>
      <c r="E11" s="220"/>
      <c r="F11" s="220"/>
      <c r="G11" s="189"/>
      <c r="H11" s="189"/>
      <c r="I11" s="189"/>
      <c r="J11" s="190"/>
    </row>
    <row r="12" spans="1:10" ht="31.5" customHeight="1">
      <c r="A12" s="203">
        <v>2</v>
      </c>
      <c r="B12" s="191"/>
      <c r="C12" s="222"/>
      <c r="D12" s="222"/>
      <c r="E12" s="222"/>
      <c r="F12" s="222"/>
      <c r="G12" s="192"/>
      <c r="H12" s="192"/>
      <c r="I12" s="192"/>
      <c r="J12" s="193"/>
    </row>
    <row r="13" spans="1:10" ht="31.5" customHeight="1">
      <c r="A13" s="203"/>
      <c r="B13" s="188"/>
      <c r="C13" s="220"/>
      <c r="D13" s="220"/>
      <c r="E13" s="220"/>
      <c r="F13" s="220"/>
      <c r="G13" s="189"/>
      <c r="H13" s="189"/>
      <c r="I13" s="189"/>
      <c r="J13" s="190"/>
    </row>
    <row r="14" spans="1:10" ht="31.5" customHeight="1">
      <c r="A14" s="203">
        <v>3</v>
      </c>
      <c r="B14" s="191"/>
      <c r="C14" s="222"/>
      <c r="D14" s="222"/>
      <c r="E14" s="222"/>
      <c r="F14" s="222"/>
      <c r="G14" s="192"/>
      <c r="H14" s="192"/>
      <c r="I14" s="192"/>
      <c r="J14" s="193"/>
    </row>
    <row r="15" spans="1:10" ht="31.5" customHeight="1">
      <c r="A15" s="203"/>
      <c r="B15" s="188"/>
      <c r="C15" s="220"/>
      <c r="D15" s="220"/>
      <c r="E15" s="220"/>
      <c r="F15" s="220"/>
      <c r="G15" s="189"/>
      <c r="H15" s="189"/>
      <c r="I15" s="189"/>
      <c r="J15" s="190"/>
    </row>
    <row r="16" spans="1:10" ht="31.5" customHeight="1">
      <c r="A16" s="203">
        <v>4</v>
      </c>
      <c r="B16" s="191"/>
      <c r="C16" s="222"/>
      <c r="D16" s="222"/>
      <c r="E16" s="222"/>
      <c r="F16" s="222"/>
      <c r="G16" s="192"/>
      <c r="H16" s="192"/>
      <c r="I16" s="192"/>
      <c r="J16" s="193"/>
    </row>
    <row r="17" spans="1:10" ht="31.5" customHeight="1">
      <c r="A17" s="203"/>
      <c r="B17" s="188"/>
      <c r="C17" s="220"/>
      <c r="D17" s="220"/>
      <c r="E17" s="220"/>
      <c r="F17" s="220"/>
      <c r="G17" s="189"/>
      <c r="H17" s="189"/>
      <c r="I17" s="189"/>
      <c r="J17" s="190"/>
    </row>
    <row r="18" spans="1:10" ht="31.5" customHeight="1">
      <c r="A18" s="203">
        <v>5</v>
      </c>
      <c r="B18" s="191"/>
      <c r="C18" s="222"/>
      <c r="D18" s="194"/>
      <c r="E18" s="194"/>
      <c r="F18" s="222"/>
      <c r="G18" s="192"/>
      <c r="H18" s="192"/>
      <c r="I18" s="192"/>
      <c r="J18" s="193"/>
    </row>
    <row r="19" spans="1:10" ht="31.5" customHeight="1">
      <c r="A19" s="203"/>
      <c r="B19" s="188"/>
      <c r="C19" s="220"/>
      <c r="D19" s="195"/>
      <c r="E19" s="195"/>
      <c r="F19" s="220"/>
      <c r="G19" s="189"/>
      <c r="H19" s="189"/>
      <c r="I19" s="189"/>
      <c r="J19" s="190"/>
    </row>
    <row r="20" spans="1:10" ht="31.5" customHeight="1">
      <c r="A20" s="203">
        <v>6</v>
      </c>
      <c r="B20" s="191"/>
      <c r="C20" s="222"/>
      <c r="D20" s="194"/>
      <c r="E20" s="194"/>
      <c r="F20" s="222"/>
      <c r="G20" s="192"/>
      <c r="H20" s="192"/>
      <c r="I20" s="192"/>
      <c r="J20" s="193"/>
    </row>
    <row r="21" spans="1:10" ht="31.5" customHeight="1">
      <c r="A21" s="203"/>
      <c r="B21" s="188"/>
      <c r="C21" s="220"/>
      <c r="D21" s="195"/>
      <c r="E21" s="195"/>
      <c r="F21" s="220"/>
      <c r="G21" s="189"/>
      <c r="H21" s="189"/>
      <c r="I21" s="189"/>
      <c r="J21" s="190"/>
    </row>
    <row r="22" spans="1:10" ht="31.5" customHeight="1">
      <c r="A22" s="203">
        <v>7</v>
      </c>
      <c r="B22" s="191"/>
      <c r="C22" s="222"/>
      <c r="D22" s="194"/>
      <c r="E22" s="194"/>
      <c r="F22" s="222"/>
      <c r="G22" s="192"/>
      <c r="H22" s="192"/>
      <c r="I22" s="192"/>
      <c r="J22" s="193"/>
    </row>
    <row r="23" spans="1:10" ht="31.5" customHeight="1">
      <c r="A23" s="203"/>
      <c r="B23" s="188"/>
      <c r="C23" s="220"/>
      <c r="D23" s="195"/>
      <c r="E23" s="195"/>
      <c r="F23" s="220"/>
      <c r="G23" s="189"/>
      <c r="H23" s="189"/>
      <c r="I23" s="189"/>
      <c r="J23" s="190"/>
    </row>
    <row r="24" spans="1:10" ht="31.5" customHeight="1">
      <c r="A24" s="203">
        <v>8</v>
      </c>
      <c r="B24" s="191"/>
      <c r="C24" s="222"/>
      <c r="D24" s="194"/>
      <c r="E24" s="194"/>
      <c r="F24" s="222"/>
      <c r="G24" s="192"/>
      <c r="H24" s="192"/>
      <c r="I24" s="192"/>
      <c r="J24" s="193"/>
    </row>
    <row r="25" spans="1:10" ht="31.5" customHeight="1">
      <c r="A25" s="203"/>
      <c r="B25" s="188"/>
      <c r="C25" s="220"/>
      <c r="D25" s="195"/>
      <c r="E25" s="195"/>
      <c r="F25" s="220"/>
      <c r="G25" s="189"/>
      <c r="H25" s="189"/>
      <c r="I25" s="189"/>
      <c r="J25" s="190"/>
    </row>
    <row r="26" spans="1:10" ht="31.5" customHeight="1">
      <c r="A26" s="203">
        <v>9</v>
      </c>
      <c r="B26" s="191"/>
      <c r="C26" s="222"/>
      <c r="D26" s="194"/>
      <c r="E26" s="194"/>
      <c r="F26" s="222"/>
      <c r="G26" s="192"/>
      <c r="H26" s="192"/>
      <c r="I26" s="192"/>
      <c r="J26" s="193"/>
    </row>
    <row r="27" spans="1:10" ht="31.5" customHeight="1">
      <c r="A27" s="203"/>
      <c r="B27" s="188"/>
      <c r="C27" s="220"/>
      <c r="D27" s="195"/>
      <c r="E27" s="195"/>
      <c r="F27" s="220"/>
      <c r="G27" s="189"/>
      <c r="H27" s="189"/>
      <c r="I27" s="189"/>
      <c r="J27" s="190"/>
    </row>
    <row r="28" spans="1:10" ht="31.5" customHeight="1">
      <c r="A28" s="203">
        <v>10</v>
      </c>
      <c r="B28" s="191"/>
      <c r="C28" s="222"/>
      <c r="D28" s="194"/>
      <c r="E28" s="194"/>
      <c r="F28" s="222"/>
      <c r="G28" s="192"/>
      <c r="H28" s="192"/>
      <c r="I28" s="192"/>
      <c r="J28" s="193"/>
    </row>
    <row r="29" spans="1:10" ht="31.5" customHeight="1" thickBot="1">
      <c r="A29" s="210"/>
      <c r="B29" s="196"/>
      <c r="C29" s="223"/>
      <c r="D29" s="197"/>
      <c r="E29" s="197"/>
      <c r="F29" s="223"/>
      <c r="G29" s="198"/>
      <c r="H29" s="198"/>
      <c r="I29" s="198"/>
      <c r="J29" s="199"/>
    </row>
    <row r="31" ht="13.5">
      <c r="B31" s="153" t="s">
        <v>116</v>
      </c>
    </row>
    <row r="32" ht="13.5">
      <c r="B32" s="153" t="s">
        <v>118</v>
      </c>
    </row>
    <row r="33" ht="13.5">
      <c r="B33" s="153" t="s">
        <v>129</v>
      </c>
    </row>
    <row r="34" ht="13.5">
      <c r="B34" s="153" t="s">
        <v>119</v>
      </c>
    </row>
    <row r="35" ht="13.5">
      <c r="B35" s="153" t="s">
        <v>128</v>
      </c>
    </row>
    <row r="37" ht="13.5">
      <c r="B37" s="153" t="s">
        <v>120</v>
      </c>
    </row>
    <row r="38" ht="13.5">
      <c r="B38" s="153" t="s">
        <v>117</v>
      </c>
    </row>
    <row r="40" ht="13.5">
      <c r="B40" s="153" t="s">
        <v>121</v>
      </c>
    </row>
    <row r="41" ht="13.5">
      <c r="B41" s="153" t="s">
        <v>122</v>
      </c>
    </row>
    <row r="42" ht="13.5">
      <c r="B42" s="153" t="s">
        <v>123</v>
      </c>
    </row>
    <row r="43" ht="13.5">
      <c r="B43" s="153" t="s">
        <v>92</v>
      </c>
    </row>
    <row r="44" ht="13.5">
      <c r="B44" s="153" t="s">
        <v>124</v>
      </c>
    </row>
  </sheetData>
  <sheetProtection/>
  <mergeCells count="47">
    <mergeCell ref="A26:A27"/>
    <mergeCell ref="C26:C27"/>
    <mergeCell ref="F26:F27"/>
    <mergeCell ref="A28:A29"/>
    <mergeCell ref="C28:C29"/>
    <mergeCell ref="F28:F29"/>
    <mergeCell ref="A22:A23"/>
    <mergeCell ref="C22:C23"/>
    <mergeCell ref="F22:F23"/>
    <mergeCell ref="A24:A25"/>
    <mergeCell ref="C24:C25"/>
    <mergeCell ref="F24:F25"/>
    <mergeCell ref="A18:A19"/>
    <mergeCell ref="C18:C19"/>
    <mergeCell ref="F18:F19"/>
    <mergeCell ref="A20:A21"/>
    <mergeCell ref="C20:C21"/>
    <mergeCell ref="F20:F21"/>
    <mergeCell ref="A14:A15"/>
    <mergeCell ref="C14:C15"/>
    <mergeCell ref="D14:D15"/>
    <mergeCell ref="E14:E15"/>
    <mergeCell ref="F14:F15"/>
    <mergeCell ref="A16:A17"/>
    <mergeCell ref="C16:C17"/>
    <mergeCell ref="D16:D17"/>
    <mergeCell ref="E16:E17"/>
    <mergeCell ref="F16:F17"/>
    <mergeCell ref="A10:A11"/>
    <mergeCell ref="C10:C11"/>
    <mergeCell ref="D10:D11"/>
    <mergeCell ref="E10:E11"/>
    <mergeCell ref="F10:F11"/>
    <mergeCell ref="A12:A13"/>
    <mergeCell ref="C12:C13"/>
    <mergeCell ref="D12:D13"/>
    <mergeCell ref="E12:E13"/>
    <mergeCell ref="F12:F13"/>
    <mergeCell ref="A1:L1"/>
    <mergeCell ref="A8:A9"/>
    <mergeCell ref="C8:C9"/>
    <mergeCell ref="D8:D9"/>
    <mergeCell ref="E8:E9"/>
    <mergeCell ref="F8:F9"/>
    <mergeCell ref="G8:G9"/>
    <mergeCell ref="H8:I8"/>
    <mergeCell ref="J8:J9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115" zoomScaleSheetLayoutView="115" zoomScalePageLayoutView="0" workbookViewId="0" topLeftCell="A1">
      <selection activeCell="J4" sqref="J4"/>
    </sheetView>
  </sheetViews>
  <sheetFormatPr defaultColWidth="9.00390625" defaultRowHeight="13.5"/>
  <cols>
    <col min="1" max="1" width="0.74609375" style="3" customWidth="1"/>
    <col min="2" max="2" width="3.25390625" style="3" customWidth="1"/>
    <col min="3" max="3" width="3.75390625" style="3" customWidth="1"/>
    <col min="4" max="4" width="16.25390625" style="6" customWidth="1"/>
    <col min="5" max="5" width="3.75390625" style="6" customWidth="1"/>
    <col min="6" max="6" width="9.00390625" style="3" customWidth="1"/>
    <col min="7" max="7" width="6.875" style="3" customWidth="1"/>
    <col min="8" max="8" width="3.50390625" style="3" customWidth="1"/>
    <col min="9" max="9" width="3.75390625" style="3" customWidth="1"/>
    <col min="10" max="10" width="16.25390625" style="6" customWidth="1"/>
    <col min="11" max="11" width="3.75390625" style="6" customWidth="1"/>
    <col min="12" max="16384" width="9.00390625" style="3" customWidth="1"/>
  </cols>
  <sheetData>
    <row r="1" spans="1:15" ht="24">
      <c r="A1" s="224" t="s">
        <v>125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"/>
      <c r="N1" s="2"/>
      <c r="O1" s="2"/>
    </row>
    <row r="2" spans="2:12" ht="28.5">
      <c r="B2" s="225" t="s">
        <v>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2:12" ht="6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23.25" customHeight="1" thickBot="1">
      <c r="B4" s="4"/>
      <c r="C4" s="226"/>
      <c r="D4" s="227"/>
      <c r="E4" s="228"/>
      <c r="F4" s="5" t="s">
        <v>4</v>
      </c>
      <c r="G4" s="4"/>
      <c r="H4" s="4"/>
      <c r="I4" s="4"/>
      <c r="J4" s="4"/>
      <c r="K4" s="4"/>
      <c r="L4" s="4"/>
    </row>
    <row r="5" ht="12" customHeight="1"/>
    <row r="6" spans="3:12" s="7" customFormat="1" ht="18" thickBot="1">
      <c r="C6" s="229" t="s">
        <v>5</v>
      </c>
      <c r="D6" s="229"/>
      <c r="E6" s="229"/>
      <c r="F6" s="229"/>
      <c r="I6" s="229" t="s">
        <v>6</v>
      </c>
      <c r="J6" s="229"/>
      <c r="K6" s="229"/>
      <c r="L6" s="229"/>
    </row>
    <row r="7" spans="3:12" ht="15" thickBot="1">
      <c r="C7" s="8"/>
      <c r="D7" s="9" t="s">
        <v>7</v>
      </c>
      <c r="E7" s="10"/>
      <c r="F7" s="11" t="s">
        <v>8</v>
      </c>
      <c r="G7" s="12"/>
      <c r="H7" s="12"/>
      <c r="I7" s="8"/>
      <c r="J7" s="9" t="s">
        <v>7</v>
      </c>
      <c r="K7" s="10"/>
      <c r="L7" s="11" t="s">
        <v>8</v>
      </c>
    </row>
    <row r="8" spans="2:12" ht="20.25" customHeight="1" thickTop="1">
      <c r="B8" s="230" t="s">
        <v>9</v>
      </c>
      <c r="C8" s="13"/>
      <c r="D8" s="14" t="s">
        <v>10</v>
      </c>
      <c r="E8" s="15"/>
      <c r="F8" s="16"/>
      <c r="G8" s="12"/>
      <c r="H8" s="230" t="s">
        <v>9</v>
      </c>
      <c r="I8" s="17"/>
      <c r="J8" s="18" t="s">
        <v>10</v>
      </c>
      <c r="K8" s="19"/>
      <c r="L8" s="20"/>
    </row>
    <row r="9" spans="2:12" ht="20.25" customHeight="1">
      <c r="B9" s="231"/>
      <c r="C9" s="17"/>
      <c r="D9" s="21" t="s">
        <v>11</v>
      </c>
      <c r="E9" s="19"/>
      <c r="F9" s="20"/>
      <c r="G9" s="12"/>
      <c r="H9" s="231"/>
      <c r="I9" s="17"/>
      <c r="J9" s="21" t="s">
        <v>11</v>
      </c>
      <c r="K9" s="19"/>
      <c r="L9" s="20"/>
    </row>
    <row r="10" spans="2:12" ht="20.25" customHeight="1">
      <c r="B10" s="231"/>
      <c r="C10" s="17"/>
      <c r="D10" s="21" t="s">
        <v>12</v>
      </c>
      <c r="E10" s="19"/>
      <c r="F10" s="20"/>
      <c r="G10" s="12"/>
      <c r="H10" s="231"/>
      <c r="I10" s="17"/>
      <c r="J10" s="21" t="s">
        <v>79</v>
      </c>
      <c r="K10" s="19"/>
      <c r="L10" s="20"/>
    </row>
    <row r="11" spans="2:12" ht="20.25" customHeight="1">
      <c r="B11" s="231"/>
      <c r="C11" s="17"/>
      <c r="D11" s="21" t="s">
        <v>13</v>
      </c>
      <c r="E11" s="19"/>
      <c r="F11" s="20"/>
      <c r="G11" s="12"/>
      <c r="H11" s="231"/>
      <c r="I11" s="17"/>
      <c r="J11" s="21" t="s">
        <v>14</v>
      </c>
      <c r="K11" s="19"/>
      <c r="L11" s="20"/>
    </row>
    <row r="12" spans="2:12" ht="20.25" customHeight="1">
      <c r="B12" s="231"/>
      <c r="C12" s="17"/>
      <c r="D12" s="21" t="s">
        <v>15</v>
      </c>
      <c r="E12" s="19"/>
      <c r="F12" s="20"/>
      <c r="G12" s="12"/>
      <c r="H12" s="231"/>
      <c r="I12" s="17"/>
      <c r="J12" s="21" t="s">
        <v>80</v>
      </c>
      <c r="K12" s="19"/>
      <c r="L12" s="20"/>
    </row>
    <row r="13" spans="2:12" ht="20.25" customHeight="1">
      <c r="B13" s="231"/>
      <c r="C13" s="17"/>
      <c r="D13" s="21" t="s">
        <v>16</v>
      </c>
      <c r="E13" s="19"/>
      <c r="F13" s="20"/>
      <c r="G13" s="12"/>
      <c r="H13" s="231"/>
      <c r="I13" s="17"/>
      <c r="J13" s="21" t="s">
        <v>17</v>
      </c>
      <c r="K13" s="19"/>
      <c r="L13" s="20"/>
    </row>
    <row r="14" spans="2:12" ht="20.25" customHeight="1">
      <c r="B14" s="231"/>
      <c r="C14" s="17"/>
      <c r="D14" s="21" t="s">
        <v>18</v>
      </c>
      <c r="E14" s="19"/>
      <c r="F14" s="20"/>
      <c r="G14" s="12"/>
      <c r="H14" s="231"/>
      <c r="I14" s="17"/>
      <c r="J14" s="21" t="s">
        <v>18</v>
      </c>
      <c r="K14" s="19"/>
      <c r="L14" s="20"/>
    </row>
    <row r="15" spans="2:12" ht="20.25" customHeight="1">
      <c r="B15" s="231"/>
      <c r="C15" s="17"/>
      <c r="D15" s="22" t="s">
        <v>22</v>
      </c>
      <c r="E15" s="19"/>
      <c r="F15" s="20"/>
      <c r="G15" s="12"/>
      <c r="H15" s="231"/>
      <c r="I15" s="17"/>
      <c r="J15" s="21" t="s">
        <v>20</v>
      </c>
      <c r="K15" s="19"/>
      <c r="L15" s="20"/>
    </row>
    <row r="16" spans="2:12" ht="20.25" customHeight="1">
      <c r="B16" s="231"/>
      <c r="C16" s="17"/>
      <c r="D16" s="21" t="s">
        <v>31</v>
      </c>
      <c r="E16" s="19"/>
      <c r="F16" s="20"/>
      <c r="G16" s="12"/>
      <c r="H16" s="231"/>
      <c r="I16" s="17"/>
      <c r="J16" s="21" t="s">
        <v>31</v>
      </c>
      <c r="K16" s="19"/>
      <c r="L16" s="20"/>
    </row>
    <row r="17" spans="2:12" ht="20.25" customHeight="1">
      <c r="B17" s="232"/>
      <c r="C17" s="17"/>
      <c r="D17" s="21" t="s">
        <v>23</v>
      </c>
      <c r="E17" s="19"/>
      <c r="F17" s="20"/>
      <c r="G17" s="12"/>
      <c r="H17" s="231"/>
      <c r="I17" s="17"/>
      <c r="J17" s="21" t="s">
        <v>21</v>
      </c>
      <c r="K17" s="19"/>
      <c r="L17" s="20"/>
    </row>
    <row r="18" spans="2:12" ht="20.25" customHeight="1">
      <c r="B18" s="233" t="s">
        <v>25</v>
      </c>
      <c r="C18" s="17"/>
      <c r="D18" s="21" t="s">
        <v>26</v>
      </c>
      <c r="E18" s="19"/>
      <c r="F18" s="20"/>
      <c r="G18" s="12"/>
      <c r="H18" s="232"/>
      <c r="I18" s="17"/>
      <c r="J18" s="21" t="s">
        <v>23</v>
      </c>
      <c r="K18" s="19"/>
      <c r="L18" s="20"/>
    </row>
    <row r="19" spans="2:12" ht="20.25" customHeight="1">
      <c r="B19" s="234"/>
      <c r="C19" s="17"/>
      <c r="D19" s="21" t="s">
        <v>27</v>
      </c>
      <c r="E19" s="19"/>
      <c r="F19" s="20"/>
      <c r="G19" s="12"/>
      <c r="H19" s="233" t="s">
        <v>25</v>
      </c>
      <c r="I19" s="17"/>
      <c r="J19" s="21" t="s">
        <v>26</v>
      </c>
      <c r="K19" s="19"/>
      <c r="L19" s="20"/>
    </row>
    <row r="20" spans="2:12" ht="20.25" customHeight="1">
      <c r="B20" s="234"/>
      <c r="C20" s="17"/>
      <c r="D20" s="21" t="s">
        <v>14</v>
      </c>
      <c r="E20" s="19"/>
      <c r="F20" s="20"/>
      <c r="G20" s="12"/>
      <c r="H20" s="234"/>
      <c r="I20" s="17"/>
      <c r="J20" s="21" t="s">
        <v>27</v>
      </c>
      <c r="K20" s="19"/>
      <c r="L20" s="20"/>
    </row>
    <row r="21" spans="2:12" ht="20.25" customHeight="1">
      <c r="B21" s="234"/>
      <c r="C21" s="17"/>
      <c r="D21" s="21" t="s">
        <v>15</v>
      </c>
      <c r="E21" s="19"/>
      <c r="F21" s="20"/>
      <c r="G21" s="12"/>
      <c r="H21" s="234"/>
      <c r="I21" s="17"/>
      <c r="J21" s="21" t="s">
        <v>28</v>
      </c>
      <c r="K21" s="19"/>
      <c r="L21" s="20"/>
    </row>
    <row r="22" spans="2:12" ht="20.25" customHeight="1">
      <c r="B22" s="234"/>
      <c r="C22" s="17"/>
      <c r="D22" s="21" t="s">
        <v>20</v>
      </c>
      <c r="E22" s="19"/>
      <c r="F22" s="20"/>
      <c r="G22" s="12"/>
      <c r="H22" s="234"/>
      <c r="I22" s="17"/>
      <c r="J22" s="21" t="s">
        <v>81</v>
      </c>
      <c r="K22" s="19"/>
      <c r="L22" s="20"/>
    </row>
    <row r="23" spans="2:12" ht="20.25" customHeight="1">
      <c r="B23" s="234"/>
      <c r="C23" s="23"/>
      <c r="D23" s="22" t="s">
        <v>19</v>
      </c>
      <c r="E23" s="24"/>
      <c r="F23" s="25"/>
      <c r="G23" s="12"/>
      <c r="H23" s="235"/>
      <c r="I23" s="23"/>
      <c r="J23" s="22" t="s">
        <v>19</v>
      </c>
      <c r="K23" s="24"/>
      <c r="L23" s="25"/>
    </row>
    <row r="24" spans="2:12" ht="20.25" customHeight="1">
      <c r="B24" s="234"/>
      <c r="C24" s="17"/>
      <c r="D24" s="21" t="s">
        <v>24</v>
      </c>
      <c r="E24" s="19"/>
      <c r="F24" s="20"/>
      <c r="G24" s="12"/>
      <c r="H24" s="236" t="s">
        <v>29</v>
      </c>
      <c r="I24" s="17"/>
      <c r="J24" s="21" t="s">
        <v>26</v>
      </c>
      <c r="K24" s="19"/>
      <c r="L24" s="20"/>
    </row>
    <row r="25" spans="2:12" ht="20.25" customHeight="1">
      <c r="B25" s="235"/>
      <c r="C25" s="17"/>
      <c r="D25" s="21" t="s">
        <v>23</v>
      </c>
      <c r="E25" s="19"/>
      <c r="F25" s="20"/>
      <c r="G25" s="12"/>
      <c r="H25" s="237"/>
      <c r="I25" s="17"/>
      <c r="J25" s="21" t="s">
        <v>82</v>
      </c>
      <c r="K25" s="19"/>
      <c r="L25" s="20"/>
    </row>
    <row r="26" spans="2:12" ht="20.25" customHeight="1">
      <c r="B26" s="236" t="s">
        <v>29</v>
      </c>
      <c r="C26" s="26"/>
      <c r="D26" s="21" t="s">
        <v>26</v>
      </c>
      <c r="E26" s="19"/>
      <c r="F26" s="20"/>
      <c r="G26" s="12"/>
      <c r="H26" s="237"/>
      <c r="I26" s="17"/>
      <c r="J26" s="21" t="s">
        <v>30</v>
      </c>
      <c r="K26" s="19"/>
      <c r="L26" s="20"/>
    </row>
    <row r="27" spans="2:12" ht="20.25" customHeight="1">
      <c r="B27" s="237"/>
      <c r="C27" s="26"/>
      <c r="D27" s="21" t="s">
        <v>28</v>
      </c>
      <c r="E27" s="19"/>
      <c r="F27" s="20"/>
      <c r="G27" s="12"/>
      <c r="H27" s="238"/>
      <c r="I27" s="17"/>
      <c r="J27" s="22" t="s">
        <v>19</v>
      </c>
      <c r="K27" s="19"/>
      <c r="L27" s="20"/>
    </row>
    <row r="28" spans="2:12" ht="20.25" customHeight="1">
      <c r="B28" s="237"/>
      <c r="C28" s="26"/>
      <c r="D28" s="22" t="s">
        <v>19</v>
      </c>
      <c r="E28" s="19"/>
      <c r="F28" s="20"/>
      <c r="G28" s="12"/>
      <c r="H28" s="239" t="s">
        <v>32</v>
      </c>
      <c r="I28" s="17"/>
      <c r="J28" s="21" t="s">
        <v>83</v>
      </c>
      <c r="K28" s="19"/>
      <c r="L28" s="20"/>
    </row>
    <row r="29" spans="2:12" ht="20.25" customHeight="1">
      <c r="B29" s="238"/>
      <c r="C29" s="26"/>
      <c r="D29" s="22" t="s">
        <v>31</v>
      </c>
      <c r="E29" s="19"/>
      <c r="F29" s="20"/>
      <c r="G29" s="12"/>
      <c r="H29" s="240"/>
      <c r="I29" s="17"/>
      <c r="J29" s="21" t="s">
        <v>80</v>
      </c>
      <c r="K29" s="19"/>
      <c r="L29" s="20"/>
    </row>
    <row r="30" spans="2:12" ht="20.25" customHeight="1">
      <c r="B30" s="239" t="s">
        <v>32</v>
      </c>
      <c r="C30" s="26"/>
      <c r="D30" s="21" t="s">
        <v>12</v>
      </c>
      <c r="E30" s="19"/>
      <c r="F30" s="20"/>
      <c r="G30" s="12"/>
      <c r="H30" s="240"/>
      <c r="I30" s="17"/>
      <c r="J30" s="21" t="s">
        <v>22</v>
      </c>
      <c r="K30" s="19"/>
      <c r="L30" s="20"/>
    </row>
    <row r="31" spans="2:12" ht="20.25" customHeight="1">
      <c r="B31" s="240"/>
      <c r="C31" s="26"/>
      <c r="D31" s="21" t="s">
        <v>33</v>
      </c>
      <c r="E31" s="19"/>
      <c r="F31" s="20"/>
      <c r="G31" s="12"/>
      <c r="H31" s="240"/>
      <c r="I31" s="17"/>
      <c r="J31" s="21" t="s">
        <v>31</v>
      </c>
      <c r="K31" s="19"/>
      <c r="L31" s="20"/>
    </row>
    <row r="32" spans="2:12" ht="20.25" customHeight="1">
      <c r="B32" s="240"/>
      <c r="C32" s="26"/>
      <c r="D32" s="21" t="s">
        <v>17</v>
      </c>
      <c r="E32" s="19"/>
      <c r="F32" s="20"/>
      <c r="G32" s="12"/>
      <c r="H32" s="240"/>
      <c r="I32" s="17"/>
      <c r="J32" s="21" t="s">
        <v>21</v>
      </c>
      <c r="K32" s="19"/>
      <c r="L32" s="20"/>
    </row>
    <row r="33" spans="2:12" ht="20.25" customHeight="1" thickBot="1">
      <c r="B33" s="240"/>
      <c r="C33" s="26"/>
      <c r="D33" s="21" t="s">
        <v>18</v>
      </c>
      <c r="E33" s="19"/>
      <c r="F33" s="20"/>
      <c r="G33" s="12"/>
      <c r="H33" s="241"/>
      <c r="I33" s="17"/>
      <c r="J33" s="21" t="s">
        <v>23</v>
      </c>
      <c r="K33" s="19"/>
      <c r="L33" s="20"/>
    </row>
    <row r="34" spans="2:12" ht="20.25" customHeight="1" thickBot="1" thickTop="1">
      <c r="B34" s="240"/>
      <c r="C34" s="26"/>
      <c r="D34" s="21" t="s">
        <v>22</v>
      </c>
      <c r="E34" s="19"/>
      <c r="F34" s="20"/>
      <c r="G34" s="12"/>
      <c r="H34" s="12"/>
      <c r="I34" s="27"/>
      <c r="J34" s="28" t="s">
        <v>34</v>
      </c>
      <c r="K34" s="29"/>
      <c r="L34" s="30">
        <f>SUM(L8:L33)</f>
        <v>0</v>
      </c>
    </row>
    <row r="35" spans="2:11" ht="20.25" customHeight="1" thickBot="1">
      <c r="B35" s="241"/>
      <c r="C35" s="26"/>
      <c r="D35" s="21" t="s">
        <v>21</v>
      </c>
      <c r="E35" s="19"/>
      <c r="F35" s="20"/>
      <c r="G35" s="12"/>
      <c r="H35" s="12"/>
      <c r="J35" s="3"/>
      <c r="K35" s="3"/>
    </row>
    <row r="36" spans="3:11" ht="20.25" customHeight="1" thickBot="1" thickTop="1">
      <c r="C36" s="27"/>
      <c r="D36" s="28" t="s">
        <v>35</v>
      </c>
      <c r="E36" s="29"/>
      <c r="F36" s="30">
        <f>SUM(F8:F35)</f>
        <v>0</v>
      </c>
      <c r="G36" s="12"/>
      <c r="H36" s="12"/>
      <c r="J36" s="3"/>
      <c r="K36" s="3"/>
    </row>
    <row r="37" spans="3:12" ht="14.25" customHeight="1">
      <c r="C37" s="31"/>
      <c r="D37" s="93"/>
      <c r="E37" s="93"/>
      <c r="F37" s="93"/>
      <c r="G37" s="93"/>
      <c r="H37" s="93"/>
      <c r="I37" s="93"/>
      <c r="J37" s="93"/>
      <c r="K37" s="93"/>
      <c r="L37" s="93"/>
    </row>
    <row r="38" spans="3:12" ht="14.25">
      <c r="C38" s="31"/>
      <c r="D38" s="93"/>
      <c r="E38" s="93"/>
      <c r="F38" s="93"/>
      <c r="G38" s="93"/>
      <c r="H38" s="93"/>
      <c r="I38" s="93"/>
      <c r="J38" s="93"/>
      <c r="K38" s="93"/>
      <c r="L38" s="93"/>
    </row>
  </sheetData>
  <sheetProtection/>
  <mergeCells count="13">
    <mergeCell ref="B26:B29"/>
    <mergeCell ref="B30:B35"/>
    <mergeCell ref="H24:H27"/>
    <mergeCell ref="H28:H33"/>
    <mergeCell ref="A1:L1"/>
    <mergeCell ref="B2:L2"/>
    <mergeCell ref="C4:E4"/>
    <mergeCell ref="C6:F6"/>
    <mergeCell ref="I6:L6"/>
    <mergeCell ref="B8:B17"/>
    <mergeCell ref="H8:H18"/>
    <mergeCell ref="B18:B25"/>
    <mergeCell ref="H19:H2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showZeros="0" zoomScalePageLayoutView="0" workbookViewId="0" topLeftCell="A1">
      <selection activeCell="A2" sqref="A2"/>
    </sheetView>
  </sheetViews>
  <sheetFormatPr defaultColWidth="9.00390625" defaultRowHeight="13.5"/>
  <cols>
    <col min="1" max="1" width="2.875" style="94" customWidth="1"/>
    <col min="2" max="2" width="14.00390625" style="94" customWidth="1"/>
    <col min="3" max="3" width="3.00390625" style="94" customWidth="1"/>
    <col min="4" max="4" width="4.50390625" style="94" bestFit="1" customWidth="1"/>
    <col min="5" max="6" width="7.625" style="94" customWidth="1"/>
    <col min="7" max="7" width="4.50390625" style="94" bestFit="1" customWidth="1"/>
    <col min="8" max="9" width="7.625" style="94" customWidth="1"/>
    <col min="10" max="10" width="4.50390625" style="94" bestFit="1" customWidth="1"/>
    <col min="11" max="12" width="7.625" style="94" customWidth="1"/>
    <col min="13" max="13" width="4.50390625" style="94" bestFit="1" customWidth="1"/>
    <col min="14" max="15" width="7.375" style="94" customWidth="1"/>
    <col min="16" max="16" width="8.50390625" style="94" customWidth="1"/>
    <col min="17" max="17" width="9.25390625" style="94" customWidth="1"/>
    <col min="18" max="18" width="9.00390625" style="94" customWidth="1"/>
    <col min="19" max="21" width="0" style="94" hidden="1" customWidth="1"/>
    <col min="22" max="16384" width="9.00390625" style="94" customWidth="1"/>
  </cols>
  <sheetData>
    <row r="1" spans="1:15" s="3" customFormat="1" ht="24">
      <c r="A1" s="224" t="s">
        <v>125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"/>
      <c r="N1" s="2"/>
      <c r="O1" s="2"/>
    </row>
    <row r="2" spans="2:17" s="3" customFormat="1" ht="28.5">
      <c r="B2" s="225" t="s">
        <v>84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P2" s="13" t="s">
        <v>88</v>
      </c>
      <c r="Q2" s="103">
        <v>1</v>
      </c>
    </row>
    <row r="3" spans="2:12" s="3" customFormat="1" ht="6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s="3" customFormat="1" ht="23.25" customHeight="1" thickBot="1">
      <c r="B4" s="247"/>
      <c r="C4" s="248"/>
      <c r="D4" s="248"/>
      <c r="E4" s="249"/>
      <c r="F4" s="5" t="s">
        <v>4</v>
      </c>
      <c r="G4" s="152" t="s">
        <v>96</v>
      </c>
      <c r="H4" s="4"/>
      <c r="I4" s="4"/>
      <c r="J4" s="4"/>
      <c r="K4" s="4"/>
      <c r="L4" s="4"/>
    </row>
    <row r="5" ht="14.25" thickBot="1"/>
    <row r="6" spans="1:17" s="104" customFormat="1" ht="12">
      <c r="A6" s="149"/>
      <c r="B6" s="242" t="s">
        <v>36</v>
      </c>
      <c r="C6" s="141"/>
      <c r="D6" s="242" t="s">
        <v>85</v>
      </c>
      <c r="E6" s="242"/>
      <c r="F6" s="242"/>
      <c r="G6" s="242" t="s">
        <v>86</v>
      </c>
      <c r="H6" s="242"/>
      <c r="I6" s="242"/>
      <c r="J6" s="242" t="s">
        <v>37</v>
      </c>
      <c r="K6" s="242"/>
      <c r="L6" s="242"/>
      <c r="M6" s="242" t="s">
        <v>38</v>
      </c>
      <c r="N6" s="242"/>
      <c r="O6" s="242"/>
      <c r="P6" s="243" t="s">
        <v>39</v>
      </c>
      <c r="Q6" s="245" t="s">
        <v>87</v>
      </c>
    </row>
    <row r="7" spans="1:21" s="104" customFormat="1" ht="12.75" thickBot="1">
      <c r="A7" s="150"/>
      <c r="B7" s="244"/>
      <c r="C7" s="101"/>
      <c r="D7" s="102" t="s">
        <v>89</v>
      </c>
      <c r="E7" s="102" t="s">
        <v>40</v>
      </c>
      <c r="F7" s="102" t="s">
        <v>54</v>
      </c>
      <c r="G7" s="102" t="s">
        <v>89</v>
      </c>
      <c r="H7" s="102" t="s">
        <v>40</v>
      </c>
      <c r="I7" s="101" t="s">
        <v>54</v>
      </c>
      <c r="J7" s="102" t="s">
        <v>89</v>
      </c>
      <c r="K7" s="102" t="s">
        <v>41</v>
      </c>
      <c r="L7" s="102" t="s">
        <v>54</v>
      </c>
      <c r="M7" s="102" t="s">
        <v>89</v>
      </c>
      <c r="N7" s="102" t="s">
        <v>41</v>
      </c>
      <c r="O7" s="102" t="s">
        <v>54</v>
      </c>
      <c r="P7" s="244"/>
      <c r="Q7" s="246"/>
      <c r="T7" s="104" t="s">
        <v>85</v>
      </c>
      <c r="U7" s="104" t="s">
        <v>86</v>
      </c>
    </row>
    <row r="8" spans="1:21" s="104" customFormat="1" ht="22.5" customHeight="1" thickTop="1">
      <c r="A8" s="252">
        <v>1</v>
      </c>
      <c r="B8" s="250"/>
      <c r="C8" s="105" t="s">
        <v>0</v>
      </c>
      <c r="D8" s="106"/>
      <c r="E8" s="107"/>
      <c r="F8" s="108">
        <f aca="true" t="shared" si="0" ref="F8:F47">IF(D8="",0,D8*E8)</f>
        <v>0</v>
      </c>
      <c r="G8" s="106"/>
      <c r="H8" s="107"/>
      <c r="I8" s="108">
        <f>IF(G8="",0,G8*H8)</f>
        <v>0</v>
      </c>
      <c r="J8" s="109">
        <f>D8+G8</f>
        <v>0</v>
      </c>
      <c r="K8" s="110">
        <f>IF(J8=0,"",2500)</f>
      </c>
      <c r="L8" s="111">
        <f>IF(K8="","",J8*K8)</f>
      </c>
      <c r="M8" s="109">
        <f>J8</f>
        <v>0</v>
      </c>
      <c r="N8" s="109">
        <f>IF(M8=0,"",400)</f>
      </c>
      <c r="O8" s="111">
        <f>IF(N8="","",M8*N8)</f>
      </c>
      <c r="P8" s="111">
        <f aca="true" t="shared" si="1" ref="P8:P47">IF(J8=0,0,F8+I8+L8+O8)</f>
        <v>0</v>
      </c>
      <c r="Q8" s="254">
        <f>P8+P9</f>
        <v>0</v>
      </c>
      <c r="S8" s="104" t="s">
        <v>93</v>
      </c>
      <c r="T8" s="112">
        <v>1500</v>
      </c>
      <c r="U8" s="112">
        <v>2500</v>
      </c>
    </row>
    <row r="9" spans="1:21" s="104" customFormat="1" ht="22.5" customHeight="1">
      <c r="A9" s="253"/>
      <c r="B9" s="251"/>
      <c r="C9" s="113" t="s">
        <v>1</v>
      </c>
      <c r="D9" s="114"/>
      <c r="E9" s="115"/>
      <c r="F9" s="116">
        <f t="shared" si="0"/>
        <v>0</v>
      </c>
      <c r="G9" s="114"/>
      <c r="H9" s="115"/>
      <c r="I9" s="116">
        <f aca="true" t="shared" si="2" ref="I9:I47">IF(G9="",0,G9*H9)</f>
        <v>0</v>
      </c>
      <c r="J9" s="117">
        <f>D9+G9</f>
        <v>0</v>
      </c>
      <c r="K9" s="118">
        <f>IF(J9=0,"",2500)</f>
      </c>
      <c r="L9" s="119">
        <f aca="true" t="shared" si="3" ref="L9:L47">IF(K9="","",J9*K9)</f>
      </c>
      <c r="M9" s="117">
        <f aca="true" t="shared" si="4" ref="M9:M47">J9</f>
        <v>0</v>
      </c>
      <c r="N9" s="117">
        <f aca="true" t="shared" si="5" ref="N9:N47">IF(M9=0,"",400)</f>
      </c>
      <c r="O9" s="119">
        <f aca="true" t="shared" si="6" ref="O9:O47">IF(N9="","",M9*N9)</f>
      </c>
      <c r="P9" s="120">
        <f t="shared" si="1"/>
        <v>0</v>
      </c>
      <c r="Q9" s="254"/>
      <c r="S9" s="104" t="s">
        <v>94</v>
      </c>
      <c r="T9" s="112">
        <v>2000</v>
      </c>
      <c r="U9" s="112">
        <v>3000</v>
      </c>
    </row>
    <row r="10" spans="1:21" s="104" customFormat="1" ht="22.5" customHeight="1">
      <c r="A10" s="253">
        <v>2</v>
      </c>
      <c r="B10" s="251"/>
      <c r="C10" s="121" t="s">
        <v>0</v>
      </c>
      <c r="D10" s="122"/>
      <c r="E10" s="123"/>
      <c r="F10" s="124">
        <f t="shared" si="0"/>
        <v>0</v>
      </c>
      <c r="G10" s="122"/>
      <c r="H10" s="123"/>
      <c r="I10" s="124">
        <f t="shared" si="2"/>
        <v>0</v>
      </c>
      <c r="J10" s="125">
        <f aca="true" t="shared" si="7" ref="J10:J47">D10+G10</f>
        <v>0</v>
      </c>
      <c r="K10" s="126">
        <f aca="true" t="shared" si="8" ref="K10:K47">IF(J10=0,"",2500)</f>
      </c>
      <c r="L10" s="127">
        <f t="shared" si="3"/>
      </c>
      <c r="M10" s="125">
        <f t="shared" si="4"/>
        <v>0</v>
      </c>
      <c r="N10" s="125">
        <f t="shared" si="5"/>
      </c>
      <c r="O10" s="127">
        <f t="shared" si="6"/>
      </c>
      <c r="P10" s="128">
        <f t="shared" si="1"/>
        <v>0</v>
      </c>
      <c r="Q10" s="254">
        <f>P10+P11</f>
        <v>0</v>
      </c>
      <c r="S10" s="104" t="s">
        <v>95</v>
      </c>
      <c r="T10" s="112">
        <v>3000</v>
      </c>
      <c r="U10" s="112">
        <v>4500</v>
      </c>
    </row>
    <row r="11" spans="1:17" s="104" customFormat="1" ht="22.5" customHeight="1">
      <c r="A11" s="253"/>
      <c r="B11" s="251"/>
      <c r="C11" s="129" t="s">
        <v>1</v>
      </c>
      <c r="D11" s="130"/>
      <c r="E11" s="131"/>
      <c r="F11" s="132">
        <f t="shared" si="0"/>
        <v>0</v>
      </c>
      <c r="G11" s="130"/>
      <c r="H11" s="131"/>
      <c r="I11" s="132">
        <f t="shared" si="2"/>
        <v>0</v>
      </c>
      <c r="J11" s="133">
        <f t="shared" si="7"/>
        <v>0</v>
      </c>
      <c r="K11" s="134">
        <f t="shared" si="8"/>
      </c>
      <c r="L11" s="120">
        <f t="shared" si="3"/>
      </c>
      <c r="M11" s="133">
        <f t="shared" si="4"/>
        <v>0</v>
      </c>
      <c r="N11" s="133">
        <f t="shared" si="5"/>
      </c>
      <c r="O11" s="120">
        <f t="shared" si="6"/>
      </c>
      <c r="P11" s="119">
        <f t="shared" si="1"/>
        <v>0</v>
      </c>
      <c r="Q11" s="254"/>
    </row>
    <row r="12" spans="1:17" s="104" customFormat="1" ht="22.5" customHeight="1">
      <c r="A12" s="253">
        <v>3</v>
      </c>
      <c r="B12" s="250"/>
      <c r="C12" s="135" t="s">
        <v>0</v>
      </c>
      <c r="D12" s="136"/>
      <c r="E12" s="137"/>
      <c r="F12" s="138">
        <f t="shared" si="0"/>
        <v>0</v>
      </c>
      <c r="G12" s="136"/>
      <c r="H12" s="137"/>
      <c r="I12" s="138">
        <f t="shared" si="2"/>
        <v>0</v>
      </c>
      <c r="J12" s="139">
        <f t="shared" si="7"/>
        <v>0</v>
      </c>
      <c r="K12" s="140">
        <f t="shared" si="8"/>
      </c>
      <c r="L12" s="128">
        <f t="shared" si="3"/>
      </c>
      <c r="M12" s="139">
        <f t="shared" si="4"/>
        <v>0</v>
      </c>
      <c r="N12" s="139">
        <f t="shared" si="5"/>
      </c>
      <c r="O12" s="128">
        <f t="shared" si="6"/>
      </c>
      <c r="P12" s="128">
        <f t="shared" si="1"/>
        <v>0</v>
      </c>
      <c r="Q12" s="255">
        <f>P12+P13</f>
        <v>0</v>
      </c>
    </row>
    <row r="13" spans="1:17" s="104" customFormat="1" ht="22.5" customHeight="1">
      <c r="A13" s="253"/>
      <c r="B13" s="251"/>
      <c r="C13" s="129" t="s">
        <v>1</v>
      </c>
      <c r="D13" s="130"/>
      <c r="E13" s="131"/>
      <c r="F13" s="132">
        <f t="shared" si="0"/>
        <v>0</v>
      </c>
      <c r="G13" s="130"/>
      <c r="H13" s="131"/>
      <c r="I13" s="132">
        <f t="shared" si="2"/>
        <v>0</v>
      </c>
      <c r="J13" s="133">
        <f t="shared" si="7"/>
        <v>0</v>
      </c>
      <c r="K13" s="134">
        <f t="shared" si="8"/>
      </c>
      <c r="L13" s="120">
        <f t="shared" si="3"/>
      </c>
      <c r="M13" s="133">
        <f t="shared" si="4"/>
        <v>0</v>
      </c>
      <c r="N13" s="133">
        <f t="shared" si="5"/>
      </c>
      <c r="O13" s="120">
        <f t="shared" si="6"/>
      </c>
      <c r="P13" s="120">
        <f t="shared" si="1"/>
        <v>0</v>
      </c>
      <c r="Q13" s="254"/>
    </row>
    <row r="14" spans="1:17" s="104" customFormat="1" ht="22.5" customHeight="1">
      <c r="A14" s="253">
        <v>4</v>
      </c>
      <c r="B14" s="250"/>
      <c r="C14" s="135" t="s">
        <v>0</v>
      </c>
      <c r="D14" s="136"/>
      <c r="E14" s="137"/>
      <c r="F14" s="138">
        <f t="shared" si="0"/>
        <v>0</v>
      </c>
      <c r="G14" s="136"/>
      <c r="H14" s="137"/>
      <c r="I14" s="138">
        <f t="shared" si="2"/>
        <v>0</v>
      </c>
      <c r="J14" s="139">
        <f t="shared" si="7"/>
        <v>0</v>
      </c>
      <c r="K14" s="140">
        <f t="shared" si="8"/>
      </c>
      <c r="L14" s="128">
        <f t="shared" si="3"/>
      </c>
      <c r="M14" s="139">
        <f t="shared" si="4"/>
        <v>0</v>
      </c>
      <c r="N14" s="139">
        <f t="shared" si="5"/>
      </c>
      <c r="O14" s="128">
        <f t="shared" si="6"/>
      </c>
      <c r="P14" s="128">
        <f t="shared" si="1"/>
        <v>0</v>
      </c>
      <c r="Q14" s="255">
        <f>P14+P15</f>
        <v>0</v>
      </c>
    </row>
    <row r="15" spans="1:17" s="104" customFormat="1" ht="22.5" customHeight="1">
      <c r="A15" s="253"/>
      <c r="B15" s="251"/>
      <c r="C15" s="129" t="s">
        <v>1</v>
      </c>
      <c r="D15" s="130"/>
      <c r="E15" s="131"/>
      <c r="F15" s="132">
        <f t="shared" si="0"/>
        <v>0</v>
      </c>
      <c r="G15" s="130"/>
      <c r="H15" s="131"/>
      <c r="I15" s="132">
        <f t="shared" si="2"/>
        <v>0</v>
      </c>
      <c r="J15" s="133">
        <f t="shared" si="7"/>
        <v>0</v>
      </c>
      <c r="K15" s="134">
        <f t="shared" si="8"/>
      </c>
      <c r="L15" s="120">
        <f t="shared" si="3"/>
      </c>
      <c r="M15" s="133">
        <f t="shared" si="4"/>
        <v>0</v>
      </c>
      <c r="N15" s="133">
        <f t="shared" si="5"/>
      </c>
      <c r="O15" s="120">
        <f t="shared" si="6"/>
      </c>
      <c r="P15" s="120">
        <f t="shared" si="1"/>
        <v>0</v>
      </c>
      <c r="Q15" s="254"/>
    </row>
    <row r="16" spans="1:17" s="104" customFormat="1" ht="22.5" customHeight="1">
      <c r="A16" s="253">
        <v>5</v>
      </c>
      <c r="B16" s="250"/>
      <c r="C16" s="135" t="s">
        <v>0</v>
      </c>
      <c r="D16" s="136"/>
      <c r="E16" s="137"/>
      <c r="F16" s="138">
        <f t="shared" si="0"/>
        <v>0</v>
      </c>
      <c r="G16" s="136"/>
      <c r="H16" s="137"/>
      <c r="I16" s="138">
        <f t="shared" si="2"/>
        <v>0</v>
      </c>
      <c r="J16" s="139">
        <f t="shared" si="7"/>
        <v>0</v>
      </c>
      <c r="K16" s="140">
        <f t="shared" si="8"/>
      </c>
      <c r="L16" s="128">
        <f t="shared" si="3"/>
      </c>
      <c r="M16" s="139">
        <f t="shared" si="4"/>
        <v>0</v>
      </c>
      <c r="N16" s="139">
        <f t="shared" si="5"/>
      </c>
      <c r="O16" s="128">
        <f t="shared" si="6"/>
      </c>
      <c r="P16" s="128">
        <f t="shared" si="1"/>
        <v>0</v>
      </c>
      <c r="Q16" s="255">
        <f>P16+P17</f>
        <v>0</v>
      </c>
    </row>
    <row r="17" spans="1:17" s="104" customFormat="1" ht="22.5" customHeight="1">
      <c r="A17" s="253"/>
      <c r="B17" s="251"/>
      <c r="C17" s="129" t="s">
        <v>1</v>
      </c>
      <c r="D17" s="130"/>
      <c r="E17" s="131"/>
      <c r="F17" s="132">
        <f t="shared" si="0"/>
        <v>0</v>
      </c>
      <c r="G17" s="130"/>
      <c r="H17" s="131"/>
      <c r="I17" s="132">
        <f t="shared" si="2"/>
        <v>0</v>
      </c>
      <c r="J17" s="133">
        <f t="shared" si="7"/>
        <v>0</v>
      </c>
      <c r="K17" s="134">
        <f t="shared" si="8"/>
      </c>
      <c r="L17" s="120">
        <f t="shared" si="3"/>
      </c>
      <c r="M17" s="133">
        <f t="shared" si="4"/>
        <v>0</v>
      </c>
      <c r="N17" s="133">
        <f t="shared" si="5"/>
      </c>
      <c r="O17" s="120">
        <f t="shared" si="6"/>
      </c>
      <c r="P17" s="120">
        <f t="shared" si="1"/>
        <v>0</v>
      </c>
      <c r="Q17" s="254"/>
    </row>
    <row r="18" spans="1:17" s="104" customFormat="1" ht="22.5" customHeight="1">
      <c r="A18" s="253">
        <v>6</v>
      </c>
      <c r="B18" s="250"/>
      <c r="C18" s="135" t="s">
        <v>0</v>
      </c>
      <c r="D18" s="136"/>
      <c r="E18" s="137"/>
      <c r="F18" s="138">
        <f t="shared" si="0"/>
        <v>0</v>
      </c>
      <c r="G18" s="136"/>
      <c r="H18" s="137"/>
      <c r="I18" s="138">
        <f t="shared" si="2"/>
        <v>0</v>
      </c>
      <c r="J18" s="139">
        <f t="shared" si="7"/>
        <v>0</v>
      </c>
      <c r="K18" s="140">
        <f t="shared" si="8"/>
      </c>
      <c r="L18" s="128">
        <f t="shared" si="3"/>
      </c>
      <c r="M18" s="139">
        <f t="shared" si="4"/>
        <v>0</v>
      </c>
      <c r="N18" s="139">
        <f t="shared" si="5"/>
      </c>
      <c r="O18" s="128">
        <f t="shared" si="6"/>
      </c>
      <c r="P18" s="128">
        <f t="shared" si="1"/>
        <v>0</v>
      </c>
      <c r="Q18" s="255">
        <f>P18+P19</f>
        <v>0</v>
      </c>
    </row>
    <row r="19" spans="1:17" s="104" customFormat="1" ht="22.5" customHeight="1">
      <c r="A19" s="253"/>
      <c r="B19" s="251"/>
      <c r="C19" s="129" t="s">
        <v>1</v>
      </c>
      <c r="D19" s="130"/>
      <c r="E19" s="131"/>
      <c r="F19" s="132">
        <f t="shared" si="0"/>
        <v>0</v>
      </c>
      <c r="G19" s="130"/>
      <c r="H19" s="131"/>
      <c r="I19" s="132">
        <f t="shared" si="2"/>
        <v>0</v>
      </c>
      <c r="J19" s="133">
        <f t="shared" si="7"/>
        <v>0</v>
      </c>
      <c r="K19" s="134">
        <f t="shared" si="8"/>
      </c>
      <c r="L19" s="120">
        <f t="shared" si="3"/>
      </c>
      <c r="M19" s="133">
        <f t="shared" si="4"/>
        <v>0</v>
      </c>
      <c r="N19" s="133">
        <f t="shared" si="5"/>
      </c>
      <c r="O19" s="120">
        <f t="shared" si="6"/>
      </c>
      <c r="P19" s="120">
        <f t="shared" si="1"/>
        <v>0</v>
      </c>
      <c r="Q19" s="254"/>
    </row>
    <row r="20" spans="1:17" s="104" customFormat="1" ht="22.5" customHeight="1">
      <c r="A20" s="253">
        <v>7</v>
      </c>
      <c r="B20" s="250"/>
      <c r="C20" s="135" t="s">
        <v>0</v>
      </c>
      <c r="D20" s="136"/>
      <c r="E20" s="137"/>
      <c r="F20" s="138">
        <f t="shared" si="0"/>
        <v>0</v>
      </c>
      <c r="G20" s="136"/>
      <c r="H20" s="137"/>
      <c r="I20" s="138">
        <f t="shared" si="2"/>
        <v>0</v>
      </c>
      <c r="J20" s="139">
        <f t="shared" si="7"/>
        <v>0</v>
      </c>
      <c r="K20" s="140">
        <f t="shared" si="8"/>
      </c>
      <c r="L20" s="128">
        <f t="shared" si="3"/>
      </c>
      <c r="M20" s="139">
        <f t="shared" si="4"/>
        <v>0</v>
      </c>
      <c r="N20" s="139">
        <f t="shared" si="5"/>
      </c>
      <c r="O20" s="128">
        <f t="shared" si="6"/>
      </c>
      <c r="P20" s="128">
        <f t="shared" si="1"/>
        <v>0</v>
      </c>
      <c r="Q20" s="255">
        <f>P20+P21</f>
        <v>0</v>
      </c>
    </row>
    <row r="21" spans="1:17" s="104" customFormat="1" ht="22.5" customHeight="1">
      <c r="A21" s="253"/>
      <c r="B21" s="251"/>
      <c r="C21" s="129" t="s">
        <v>1</v>
      </c>
      <c r="D21" s="130"/>
      <c r="E21" s="131"/>
      <c r="F21" s="132">
        <f t="shared" si="0"/>
        <v>0</v>
      </c>
      <c r="G21" s="130"/>
      <c r="H21" s="131"/>
      <c r="I21" s="132">
        <f t="shared" si="2"/>
        <v>0</v>
      </c>
      <c r="J21" s="133">
        <f t="shared" si="7"/>
        <v>0</v>
      </c>
      <c r="K21" s="134">
        <f t="shared" si="8"/>
      </c>
      <c r="L21" s="120">
        <f t="shared" si="3"/>
      </c>
      <c r="M21" s="133">
        <f t="shared" si="4"/>
        <v>0</v>
      </c>
      <c r="N21" s="133">
        <f t="shared" si="5"/>
      </c>
      <c r="O21" s="120">
        <f t="shared" si="6"/>
      </c>
      <c r="P21" s="120">
        <f t="shared" si="1"/>
        <v>0</v>
      </c>
      <c r="Q21" s="254"/>
    </row>
    <row r="22" spans="1:17" s="104" customFormat="1" ht="22.5" customHeight="1">
      <c r="A22" s="253">
        <v>8</v>
      </c>
      <c r="B22" s="250"/>
      <c r="C22" s="135" t="s">
        <v>0</v>
      </c>
      <c r="D22" s="136"/>
      <c r="E22" s="137"/>
      <c r="F22" s="138">
        <f t="shared" si="0"/>
        <v>0</v>
      </c>
      <c r="G22" s="136"/>
      <c r="H22" s="137"/>
      <c r="I22" s="138">
        <f t="shared" si="2"/>
        <v>0</v>
      </c>
      <c r="J22" s="139">
        <f t="shared" si="7"/>
        <v>0</v>
      </c>
      <c r="K22" s="140">
        <f t="shared" si="8"/>
      </c>
      <c r="L22" s="128">
        <f t="shared" si="3"/>
      </c>
      <c r="M22" s="139">
        <f t="shared" si="4"/>
        <v>0</v>
      </c>
      <c r="N22" s="139">
        <f t="shared" si="5"/>
      </c>
      <c r="O22" s="128">
        <f t="shared" si="6"/>
      </c>
      <c r="P22" s="128">
        <f t="shared" si="1"/>
        <v>0</v>
      </c>
      <c r="Q22" s="255">
        <f>P22+P23</f>
        <v>0</v>
      </c>
    </row>
    <row r="23" spans="1:17" s="104" customFormat="1" ht="22.5" customHeight="1">
      <c r="A23" s="253"/>
      <c r="B23" s="251"/>
      <c r="C23" s="129" t="s">
        <v>1</v>
      </c>
      <c r="D23" s="130"/>
      <c r="E23" s="131"/>
      <c r="F23" s="132">
        <f t="shared" si="0"/>
        <v>0</v>
      </c>
      <c r="G23" s="130"/>
      <c r="H23" s="131"/>
      <c r="I23" s="132">
        <f t="shared" si="2"/>
        <v>0</v>
      </c>
      <c r="J23" s="133">
        <f t="shared" si="7"/>
        <v>0</v>
      </c>
      <c r="K23" s="134">
        <f t="shared" si="8"/>
      </c>
      <c r="L23" s="120">
        <f t="shared" si="3"/>
      </c>
      <c r="M23" s="133">
        <f t="shared" si="4"/>
        <v>0</v>
      </c>
      <c r="N23" s="133">
        <f t="shared" si="5"/>
      </c>
      <c r="O23" s="120">
        <f t="shared" si="6"/>
      </c>
      <c r="P23" s="120">
        <f t="shared" si="1"/>
        <v>0</v>
      </c>
      <c r="Q23" s="254"/>
    </row>
    <row r="24" spans="1:17" s="104" customFormat="1" ht="22.5" customHeight="1">
      <c r="A24" s="253">
        <v>9</v>
      </c>
      <c r="B24" s="250"/>
      <c r="C24" s="135" t="s">
        <v>0</v>
      </c>
      <c r="D24" s="136"/>
      <c r="E24" s="137"/>
      <c r="F24" s="138">
        <f t="shared" si="0"/>
        <v>0</v>
      </c>
      <c r="G24" s="136"/>
      <c r="H24" s="137"/>
      <c r="I24" s="138">
        <f t="shared" si="2"/>
        <v>0</v>
      </c>
      <c r="J24" s="139">
        <f t="shared" si="7"/>
        <v>0</v>
      </c>
      <c r="K24" s="140">
        <f t="shared" si="8"/>
      </c>
      <c r="L24" s="128">
        <f t="shared" si="3"/>
      </c>
      <c r="M24" s="139">
        <f t="shared" si="4"/>
        <v>0</v>
      </c>
      <c r="N24" s="139">
        <f t="shared" si="5"/>
      </c>
      <c r="O24" s="128">
        <f t="shared" si="6"/>
      </c>
      <c r="P24" s="128">
        <f t="shared" si="1"/>
        <v>0</v>
      </c>
      <c r="Q24" s="255">
        <f>P24+P25</f>
        <v>0</v>
      </c>
    </row>
    <row r="25" spans="1:17" s="104" customFormat="1" ht="22.5" customHeight="1">
      <c r="A25" s="253"/>
      <c r="B25" s="251"/>
      <c r="C25" s="129" t="s">
        <v>1</v>
      </c>
      <c r="D25" s="130"/>
      <c r="E25" s="131"/>
      <c r="F25" s="132">
        <f t="shared" si="0"/>
        <v>0</v>
      </c>
      <c r="G25" s="130"/>
      <c r="H25" s="131"/>
      <c r="I25" s="132">
        <f t="shared" si="2"/>
        <v>0</v>
      </c>
      <c r="J25" s="133">
        <f t="shared" si="7"/>
        <v>0</v>
      </c>
      <c r="K25" s="134">
        <f t="shared" si="8"/>
      </c>
      <c r="L25" s="120">
        <f t="shared" si="3"/>
      </c>
      <c r="M25" s="133">
        <f t="shared" si="4"/>
        <v>0</v>
      </c>
      <c r="N25" s="133">
        <f t="shared" si="5"/>
      </c>
      <c r="O25" s="120">
        <f t="shared" si="6"/>
      </c>
      <c r="P25" s="120">
        <f t="shared" si="1"/>
        <v>0</v>
      </c>
      <c r="Q25" s="254"/>
    </row>
    <row r="26" spans="1:17" s="104" customFormat="1" ht="22.5" customHeight="1">
      <c r="A26" s="253">
        <v>10</v>
      </c>
      <c r="B26" s="250"/>
      <c r="C26" s="135" t="s">
        <v>0</v>
      </c>
      <c r="D26" s="136"/>
      <c r="E26" s="137"/>
      <c r="F26" s="138">
        <f t="shared" si="0"/>
        <v>0</v>
      </c>
      <c r="G26" s="136"/>
      <c r="H26" s="137"/>
      <c r="I26" s="138">
        <f t="shared" si="2"/>
        <v>0</v>
      </c>
      <c r="J26" s="139">
        <f t="shared" si="7"/>
        <v>0</v>
      </c>
      <c r="K26" s="140">
        <f t="shared" si="8"/>
      </c>
      <c r="L26" s="128">
        <f t="shared" si="3"/>
      </c>
      <c r="M26" s="139">
        <f t="shared" si="4"/>
        <v>0</v>
      </c>
      <c r="N26" s="139">
        <f t="shared" si="5"/>
      </c>
      <c r="O26" s="128">
        <f t="shared" si="6"/>
      </c>
      <c r="P26" s="128">
        <f t="shared" si="1"/>
        <v>0</v>
      </c>
      <c r="Q26" s="255">
        <f>P26+P27</f>
        <v>0</v>
      </c>
    </row>
    <row r="27" spans="1:17" s="104" customFormat="1" ht="22.5" customHeight="1">
      <c r="A27" s="253"/>
      <c r="B27" s="251"/>
      <c r="C27" s="129" t="s">
        <v>1</v>
      </c>
      <c r="D27" s="130"/>
      <c r="E27" s="131"/>
      <c r="F27" s="132">
        <f t="shared" si="0"/>
        <v>0</v>
      </c>
      <c r="G27" s="130"/>
      <c r="H27" s="131"/>
      <c r="I27" s="132">
        <f t="shared" si="2"/>
        <v>0</v>
      </c>
      <c r="J27" s="133">
        <f t="shared" si="7"/>
        <v>0</v>
      </c>
      <c r="K27" s="134">
        <f t="shared" si="8"/>
      </c>
      <c r="L27" s="120">
        <f t="shared" si="3"/>
      </c>
      <c r="M27" s="133">
        <f t="shared" si="4"/>
        <v>0</v>
      </c>
      <c r="N27" s="133">
        <f t="shared" si="5"/>
      </c>
      <c r="O27" s="120">
        <f t="shared" si="6"/>
      </c>
      <c r="P27" s="120">
        <f t="shared" si="1"/>
        <v>0</v>
      </c>
      <c r="Q27" s="254"/>
    </row>
    <row r="28" spans="1:17" s="104" customFormat="1" ht="22.5" customHeight="1">
      <c r="A28" s="253">
        <v>11</v>
      </c>
      <c r="B28" s="250"/>
      <c r="C28" s="135" t="s">
        <v>0</v>
      </c>
      <c r="D28" s="136"/>
      <c r="E28" s="137"/>
      <c r="F28" s="138">
        <f t="shared" si="0"/>
        <v>0</v>
      </c>
      <c r="G28" s="136"/>
      <c r="H28" s="137"/>
      <c r="I28" s="138">
        <f t="shared" si="2"/>
        <v>0</v>
      </c>
      <c r="J28" s="139">
        <f t="shared" si="7"/>
        <v>0</v>
      </c>
      <c r="K28" s="140">
        <f t="shared" si="8"/>
      </c>
      <c r="L28" s="128">
        <f t="shared" si="3"/>
      </c>
      <c r="M28" s="139">
        <f t="shared" si="4"/>
        <v>0</v>
      </c>
      <c r="N28" s="139">
        <f t="shared" si="5"/>
      </c>
      <c r="O28" s="128">
        <f t="shared" si="6"/>
      </c>
      <c r="P28" s="128">
        <f t="shared" si="1"/>
        <v>0</v>
      </c>
      <c r="Q28" s="255">
        <f>P28+P29</f>
        <v>0</v>
      </c>
    </row>
    <row r="29" spans="1:17" s="104" customFormat="1" ht="22.5" customHeight="1">
      <c r="A29" s="253"/>
      <c r="B29" s="251"/>
      <c r="C29" s="113" t="s">
        <v>1</v>
      </c>
      <c r="D29" s="114"/>
      <c r="E29" s="115"/>
      <c r="F29" s="116">
        <f t="shared" si="0"/>
        <v>0</v>
      </c>
      <c r="G29" s="114"/>
      <c r="H29" s="115"/>
      <c r="I29" s="116">
        <f t="shared" si="2"/>
        <v>0</v>
      </c>
      <c r="J29" s="117">
        <f t="shared" si="7"/>
        <v>0</v>
      </c>
      <c r="K29" s="118">
        <f t="shared" si="8"/>
      </c>
      <c r="L29" s="119">
        <f t="shared" si="3"/>
      </c>
      <c r="M29" s="117">
        <f t="shared" si="4"/>
        <v>0</v>
      </c>
      <c r="N29" s="117">
        <f t="shared" si="5"/>
      </c>
      <c r="O29" s="119">
        <f t="shared" si="6"/>
      </c>
      <c r="P29" s="119">
        <f t="shared" si="1"/>
        <v>0</v>
      </c>
      <c r="Q29" s="254"/>
    </row>
    <row r="30" spans="1:17" s="104" customFormat="1" ht="22.5" customHeight="1">
      <c r="A30" s="253">
        <v>12</v>
      </c>
      <c r="B30" s="251"/>
      <c r="C30" s="121" t="s">
        <v>0</v>
      </c>
      <c r="D30" s="122"/>
      <c r="E30" s="123"/>
      <c r="F30" s="124">
        <f t="shared" si="0"/>
        <v>0</v>
      </c>
      <c r="G30" s="122"/>
      <c r="H30" s="123"/>
      <c r="I30" s="124">
        <f t="shared" si="2"/>
        <v>0</v>
      </c>
      <c r="J30" s="125">
        <f t="shared" si="7"/>
        <v>0</v>
      </c>
      <c r="K30" s="126">
        <f t="shared" si="8"/>
      </c>
      <c r="L30" s="127">
        <f t="shared" si="3"/>
      </c>
      <c r="M30" s="125">
        <f t="shared" si="4"/>
        <v>0</v>
      </c>
      <c r="N30" s="125">
        <f t="shared" si="5"/>
      </c>
      <c r="O30" s="127">
        <f t="shared" si="6"/>
      </c>
      <c r="P30" s="127">
        <f t="shared" si="1"/>
        <v>0</v>
      </c>
      <c r="Q30" s="254">
        <f>P30+P31</f>
        <v>0</v>
      </c>
    </row>
    <row r="31" spans="1:17" s="104" customFormat="1" ht="22.5" customHeight="1">
      <c r="A31" s="253"/>
      <c r="B31" s="251"/>
      <c r="C31" s="129" t="s">
        <v>1</v>
      </c>
      <c r="D31" s="130"/>
      <c r="E31" s="131"/>
      <c r="F31" s="132">
        <f t="shared" si="0"/>
        <v>0</v>
      </c>
      <c r="G31" s="130"/>
      <c r="H31" s="131"/>
      <c r="I31" s="132">
        <f t="shared" si="2"/>
        <v>0</v>
      </c>
      <c r="J31" s="133">
        <f t="shared" si="7"/>
        <v>0</v>
      </c>
      <c r="K31" s="134">
        <f t="shared" si="8"/>
      </c>
      <c r="L31" s="120">
        <f t="shared" si="3"/>
      </c>
      <c r="M31" s="133">
        <f t="shared" si="4"/>
        <v>0</v>
      </c>
      <c r="N31" s="133">
        <f t="shared" si="5"/>
      </c>
      <c r="O31" s="120">
        <f t="shared" si="6"/>
      </c>
      <c r="P31" s="120">
        <f t="shared" si="1"/>
        <v>0</v>
      </c>
      <c r="Q31" s="254"/>
    </row>
    <row r="32" spans="1:17" s="104" customFormat="1" ht="22.5" customHeight="1">
      <c r="A32" s="253">
        <v>13</v>
      </c>
      <c r="B32" s="250"/>
      <c r="C32" s="135" t="s">
        <v>0</v>
      </c>
      <c r="D32" s="136"/>
      <c r="E32" s="137"/>
      <c r="F32" s="138">
        <f t="shared" si="0"/>
        <v>0</v>
      </c>
      <c r="G32" s="136"/>
      <c r="H32" s="137"/>
      <c r="I32" s="138">
        <f t="shared" si="2"/>
        <v>0</v>
      </c>
      <c r="J32" s="139">
        <f t="shared" si="7"/>
        <v>0</v>
      </c>
      <c r="K32" s="140">
        <f t="shared" si="8"/>
      </c>
      <c r="L32" s="128">
        <f t="shared" si="3"/>
      </c>
      <c r="M32" s="139">
        <f t="shared" si="4"/>
        <v>0</v>
      </c>
      <c r="N32" s="139">
        <f t="shared" si="5"/>
      </c>
      <c r="O32" s="128">
        <f t="shared" si="6"/>
      </c>
      <c r="P32" s="128">
        <f t="shared" si="1"/>
        <v>0</v>
      </c>
      <c r="Q32" s="255">
        <f>P32+P33</f>
        <v>0</v>
      </c>
    </row>
    <row r="33" spans="1:17" s="104" customFormat="1" ht="22.5" customHeight="1">
      <c r="A33" s="253"/>
      <c r="B33" s="251"/>
      <c r="C33" s="129" t="s">
        <v>1</v>
      </c>
      <c r="D33" s="130"/>
      <c r="E33" s="131"/>
      <c r="F33" s="132">
        <f t="shared" si="0"/>
        <v>0</v>
      </c>
      <c r="G33" s="130"/>
      <c r="H33" s="131"/>
      <c r="I33" s="132">
        <f t="shared" si="2"/>
        <v>0</v>
      </c>
      <c r="J33" s="133">
        <f t="shared" si="7"/>
        <v>0</v>
      </c>
      <c r="K33" s="134">
        <f t="shared" si="8"/>
      </c>
      <c r="L33" s="120">
        <f t="shared" si="3"/>
      </c>
      <c r="M33" s="133">
        <f t="shared" si="4"/>
        <v>0</v>
      </c>
      <c r="N33" s="133">
        <f t="shared" si="5"/>
      </c>
      <c r="O33" s="120">
        <f t="shared" si="6"/>
      </c>
      <c r="P33" s="120">
        <f t="shared" si="1"/>
        <v>0</v>
      </c>
      <c r="Q33" s="254"/>
    </row>
    <row r="34" spans="1:17" s="104" customFormat="1" ht="22.5" customHeight="1">
      <c r="A34" s="253">
        <v>14</v>
      </c>
      <c r="B34" s="250"/>
      <c r="C34" s="135" t="s">
        <v>0</v>
      </c>
      <c r="D34" s="136"/>
      <c r="E34" s="137"/>
      <c r="F34" s="138">
        <f t="shared" si="0"/>
        <v>0</v>
      </c>
      <c r="G34" s="136"/>
      <c r="H34" s="137"/>
      <c r="I34" s="138">
        <f t="shared" si="2"/>
        <v>0</v>
      </c>
      <c r="J34" s="139">
        <f t="shared" si="7"/>
        <v>0</v>
      </c>
      <c r="K34" s="140">
        <f t="shared" si="8"/>
      </c>
      <c r="L34" s="128">
        <f t="shared" si="3"/>
      </c>
      <c r="M34" s="139">
        <f t="shared" si="4"/>
        <v>0</v>
      </c>
      <c r="N34" s="139">
        <f t="shared" si="5"/>
      </c>
      <c r="O34" s="128">
        <f t="shared" si="6"/>
      </c>
      <c r="P34" s="128">
        <f t="shared" si="1"/>
        <v>0</v>
      </c>
      <c r="Q34" s="255">
        <f>P34+P35</f>
        <v>0</v>
      </c>
    </row>
    <row r="35" spans="1:17" s="104" customFormat="1" ht="22.5" customHeight="1">
      <c r="A35" s="253"/>
      <c r="B35" s="251"/>
      <c r="C35" s="129" t="s">
        <v>1</v>
      </c>
      <c r="D35" s="130"/>
      <c r="E35" s="131"/>
      <c r="F35" s="132">
        <f t="shared" si="0"/>
        <v>0</v>
      </c>
      <c r="G35" s="130"/>
      <c r="H35" s="131"/>
      <c r="I35" s="132">
        <f t="shared" si="2"/>
        <v>0</v>
      </c>
      <c r="J35" s="133">
        <f t="shared" si="7"/>
        <v>0</v>
      </c>
      <c r="K35" s="134">
        <f t="shared" si="8"/>
      </c>
      <c r="L35" s="120">
        <f t="shared" si="3"/>
      </c>
      <c r="M35" s="133">
        <f t="shared" si="4"/>
        <v>0</v>
      </c>
      <c r="N35" s="133">
        <f t="shared" si="5"/>
      </c>
      <c r="O35" s="120">
        <f t="shared" si="6"/>
      </c>
      <c r="P35" s="120">
        <f t="shared" si="1"/>
        <v>0</v>
      </c>
      <c r="Q35" s="254"/>
    </row>
    <row r="36" spans="1:17" s="104" customFormat="1" ht="22.5" customHeight="1">
      <c r="A36" s="253">
        <v>15</v>
      </c>
      <c r="B36" s="250"/>
      <c r="C36" s="135" t="s">
        <v>0</v>
      </c>
      <c r="D36" s="136"/>
      <c r="E36" s="137"/>
      <c r="F36" s="138">
        <f t="shared" si="0"/>
        <v>0</v>
      </c>
      <c r="G36" s="136"/>
      <c r="H36" s="137"/>
      <c r="I36" s="138">
        <f t="shared" si="2"/>
        <v>0</v>
      </c>
      <c r="J36" s="139">
        <f t="shared" si="7"/>
        <v>0</v>
      </c>
      <c r="K36" s="140">
        <f t="shared" si="8"/>
      </c>
      <c r="L36" s="128">
        <f t="shared" si="3"/>
      </c>
      <c r="M36" s="139">
        <f t="shared" si="4"/>
        <v>0</v>
      </c>
      <c r="N36" s="139">
        <f t="shared" si="5"/>
      </c>
      <c r="O36" s="128">
        <f t="shared" si="6"/>
      </c>
      <c r="P36" s="128">
        <f t="shared" si="1"/>
        <v>0</v>
      </c>
      <c r="Q36" s="255">
        <f>P36+P37</f>
        <v>0</v>
      </c>
    </row>
    <row r="37" spans="1:17" s="104" customFormat="1" ht="22.5" customHeight="1">
      <c r="A37" s="253"/>
      <c r="B37" s="251"/>
      <c r="C37" s="129" t="s">
        <v>1</v>
      </c>
      <c r="D37" s="130"/>
      <c r="E37" s="131"/>
      <c r="F37" s="132">
        <f t="shared" si="0"/>
        <v>0</v>
      </c>
      <c r="G37" s="130"/>
      <c r="H37" s="131"/>
      <c r="I37" s="132">
        <f t="shared" si="2"/>
        <v>0</v>
      </c>
      <c r="J37" s="133">
        <f t="shared" si="7"/>
        <v>0</v>
      </c>
      <c r="K37" s="134">
        <f t="shared" si="8"/>
      </c>
      <c r="L37" s="120">
        <f t="shared" si="3"/>
      </c>
      <c r="M37" s="133">
        <f t="shared" si="4"/>
        <v>0</v>
      </c>
      <c r="N37" s="133">
        <f t="shared" si="5"/>
      </c>
      <c r="O37" s="120">
        <f t="shared" si="6"/>
      </c>
      <c r="P37" s="120">
        <f t="shared" si="1"/>
        <v>0</v>
      </c>
      <c r="Q37" s="254"/>
    </row>
    <row r="38" spans="1:17" s="104" customFormat="1" ht="22.5" customHeight="1">
      <c r="A38" s="253">
        <v>16</v>
      </c>
      <c r="B38" s="250"/>
      <c r="C38" s="135" t="s">
        <v>0</v>
      </c>
      <c r="D38" s="136"/>
      <c r="E38" s="137"/>
      <c r="F38" s="138">
        <f t="shared" si="0"/>
        <v>0</v>
      </c>
      <c r="G38" s="136"/>
      <c r="H38" s="137"/>
      <c r="I38" s="138">
        <f t="shared" si="2"/>
        <v>0</v>
      </c>
      <c r="J38" s="139">
        <f t="shared" si="7"/>
        <v>0</v>
      </c>
      <c r="K38" s="140">
        <f t="shared" si="8"/>
      </c>
      <c r="L38" s="128">
        <f t="shared" si="3"/>
      </c>
      <c r="M38" s="139">
        <f t="shared" si="4"/>
        <v>0</v>
      </c>
      <c r="N38" s="139">
        <f t="shared" si="5"/>
      </c>
      <c r="O38" s="128">
        <f t="shared" si="6"/>
      </c>
      <c r="P38" s="128">
        <f t="shared" si="1"/>
        <v>0</v>
      </c>
      <c r="Q38" s="255">
        <f>P38+P39</f>
        <v>0</v>
      </c>
    </row>
    <row r="39" spans="1:17" s="104" customFormat="1" ht="22.5" customHeight="1">
      <c r="A39" s="253"/>
      <c r="B39" s="251"/>
      <c r="C39" s="129" t="s">
        <v>1</v>
      </c>
      <c r="D39" s="130"/>
      <c r="E39" s="131"/>
      <c r="F39" s="132">
        <f t="shared" si="0"/>
        <v>0</v>
      </c>
      <c r="G39" s="130"/>
      <c r="H39" s="131"/>
      <c r="I39" s="132">
        <f t="shared" si="2"/>
        <v>0</v>
      </c>
      <c r="J39" s="133">
        <f t="shared" si="7"/>
        <v>0</v>
      </c>
      <c r="K39" s="134">
        <f t="shared" si="8"/>
      </c>
      <c r="L39" s="120">
        <f t="shared" si="3"/>
      </c>
      <c r="M39" s="133">
        <f t="shared" si="4"/>
        <v>0</v>
      </c>
      <c r="N39" s="133">
        <f t="shared" si="5"/>
      </c>
      <c r="O39" s="120">
        <f t="shared" si="6"/>
      </c>
      <c r="P39" s="120">
        <f t="shared" si="1"/>
        <v>0</v>
      </c>
      <c r="Q39" s="254"/>
    </row>
    <row r="40" spans="1:17" s="104" customFormat="1" ht="22.5" customHeight="1">
      <c r="A40" s="253">
        <v>17</v>
      </c>
      <c r="B40" s="250"/>
      <c r="C40" s="135" t="s">
        <v>0</v>
      </c>
      <c r="D40" s="136"/>
      <c r="E40" s="137"/>
      <c r="F40" s="138">
        <f t="shared" si="0"/>
        <v>0</v>
      </c>
      <c r="G40" s="136"/>
      <c r="H40" s="137"/>
      <c r="I40" s="138">
        <f t="shared" si="2"/>
        <v>0</v>
      </c>
      <c r="J40" s="139">
        <f t="shared" si="7"/>
        <v>0</v>
      </c>
      <c r="K40" s="140">
        <f t="shared" si="8"/>
      </c>
      <c r="L40" s="128">
        <f t="shared" si="3"/>
      </c>
      <c r="M40" s="139">
        <f t="shared" si="4"/>
        <v>0</v>
      </c>
      <c r="N40" s="139">
        <f t="shared" si="5"/>
      </c>
      <c r="O40" s="128">
        <f t="shared" si="6"/>
      </c>
      <c r="P40" s="128">
        <f t="shared" si="1"/>
        <v>0</v>
      </c>
      <c r="Q40" s="255">
        <f>P40+P41</f>
        <v>0</v>
      </c>
    </row>
    <row r="41" spans="1:17" s="104" customFormat="1" ht="22.5" customHeight="1">
      <c r="A41" s="253"/>
      <c r="B41" s="251"/>
      <c r="C41" s="129" t="s">
        <v>1</v>
      </c>
      <c r="D41" s="130"/>
      <c r="E41" s="131"/>
      <c r="F41" s="132">
        <f t="shared" si="0"/>
        <v>0</v>
      </c>
      <c r="G41" s="130"/>
      <c r="H41" s="131"/>
      <c r="I41" s="132">
        <f t="shared" si="2"/>
        <v>0</v>
      </c>
      <c r="J41" s="133">
        <f t="shared" si="7"/>
        <v>0</v>
      </c>
      <c r="K41" s="134">
        <f t="shared" si="8"/>
      </c>
      <c r="L41" s="120">
        <f t="shared" si="3"/>
      </c>
      <c r="M41" s="133">
        <f t="shared" si="4"/>
        <v>0</v>
      </c>
      <c r="N41" s="133">
        <f t="shared" si="5"/>
      </c>
      <c r="O41" s="120">
        <f t="shared" si="6"/>
      </c>
      <c r="P41" s="120">
        <f t="shared" si="1"/>
        <v>0</v>
      </c>
      <c r="Q41" s="254"/>
    </row>
    <row r="42" spans="1:17" s="104" customFormat="1" ht="22.5" customHeight="1">
      <c r="A42" s="253">
        <v>18</v>
      </c>
      <c r="B42" s="250"/>
      <c r="C42" s="135" t="s">
        <v>0</v>
      </c>
      <c r="D42" s="136"/>
      <c r="E42" s="137"/>
      <c r="F42" s="138">
        <f t="shared" si="0"/>
        <v>0</v>
      </c>
      <c r="G42" s="136"/>
      <c r="H42" s="137"/>
      <c r="I42" s="138">
        <f t="shared" si="2"/>
        <v>0</v>
      </c>
      <c r="J42" s="139">
        <f t="shared" si="7"/>
        <v>0</v>
      </c>
      <c r="K42" s="140">
        <f t="shared" si="8"/>
      </c>
      <c r="L42" s="128">
        <f t="shared" si="3"/>
      </c>
      <c r="M42" s="139">
        <f t="shared" si="4"/>
        <v>0</v>
      </c>
      <c r="N42" s="139">
        <f t="shared" si="5"/>
      </c>
      <c r="O42" s="128">
        <f t="shared" si="6"/>
      </c>
      <c r="P42" s="128">
        <f t="shared" si="1"/>
        <v>0</v>
      </c>
      <c r="Q42" s="255">
        <f>P42+P43</f>
        <v>0</v>
      </c>
    </row>
    <row r="43" spans="1:17" s="104" customFormat="1" ht="22.5" customHeight="1">
      <c r="A43" s="253"/>
      <c r="B43" s="251"/>
      <c r="C43" s="129" t="s">
        <v>1</v>
      </c>
      <c r="D43" s="130"/>
      <c r="E43" s="131"/>
      <c r="F43" s="132">
        <f t="shared" si="0"/>
        <v>0</v>
      </c>
      <c r="G43" s="130"/>
      <c r="H43" s="131"/>
      <c r="I43" s="132">
        <f t="shared" si="2"/>
        <v>0</v>
      </c>
      <c r="J43" s="133">
        <f t="shared" si="7"/>
        <v>0</v>
      </c>
      <c r="K43" s="134">
        <f t="shared" si="8"/>
      </c>
      <c r="L43" s="120">
        <f t="shared" si="3"/>
      </c>
      <c r="M43" s="133">
        <f t="shared" si="4"/>
        <v>0</v>
      </c>
      <c r="N43" s="133">
        <f t="shared" si="5"/>
      </c>
      <c r="O43" s="120">
        <f t="shared" si="6"/>
      </c>
      <c r="P43" s="120">
        <f t="shared" si="1"/>
        <v>0</v>
      </c>
      <c r="Q43" s="254"/>
    </row>
    <row r="44" spans="1:17" s="104" customFormat="1" ht="22.5" customHeight="1">
      <c r="A44" s="253">
        <v>19</v>
      </c>
      <c r="B44" s="250"/>
      <c r="C44" s="135" t="s">
        <v>0</v>
      </c>
      <c r="D44" s="136"/>
      <c r="E44" s="137"/>
      <c r="F44" s="138">
        <f t="shared" si="0"/>
        <v>0</v>
      </c>
      <c r="G44" s="136"/>
      <c r="H44" s="137"/>
      <c r="I44" s="138">
        <f t="shared" si="2"/>
        <v>0</v>
      </c>
      <c r="J44" s="139">
        <f t="shared" si="7"/>
        <v>0</v>
      </c>
      <c r="K44" s="140">
        <f t="shared" si="8"/>
      </c>
      <c r="L44" s="128">
        <f t="shared" si="3"/>
      </c>
      <c r="M44" s="139">
        <f t="shared" si="4"/>
        <v>0</v>
      </c>
      <c r="N44" s="139">
        <f t="shared" si="5"/>
      </c>
      <c r="O44" s="128">
        <f t="shared" si="6"/>
      </c>
      <c r="P44" s="128">
        <f t="shared" si="1"/>
        <v>0</v>
      </c>
      <c r="Q44" s="255">
        <f>P44+P45</f>
        <v>0</v>
      </c>
    </row>
    <row r="45" spans="1:17" s="104" customFormat="1" ht="22.5" customHeight="1">
      <c r="A45" s="253"/>
      <c r="B45" s="251"/>
      <c r="C45" s="129" t="s">
        <v>1</v>
      </c>
      <c r="D45" s="130"/>
      <c r="E45" s="131"/>
      <c r="F45" s="132">
        <f t="shared" si="0"/>
        <v>0</v>
      </c>
      <c r="G45" s="130"/>
      <c r="H45" s="131"/>
      <c r="I45" s="132">
        <f t="shared" si="2"/>
        <v>0</v>
      </c>
      <c r="J45" s="133">
        <f t="shared" si="7"/>
        <v>0</v>
      </c>
      <c r="K45" s="134">
        <f t="shared" si="8"/>
      </c>
      <c r="L45" s="120">
        <f t="shared" si="3"/>
      </c>
      <c r="M45" s="133">
        <f t="shared" si="4"/>
        <v>0</v>
      </c>
      <c r="N45" s="133">
        <f t="shared" si="5"/>
      </c>
      <c r="O45" s="120">
        <f t="shared" si="6"/>
      </c>
      <c r="P45" s="120">
        <f t="shared" si="1"/>
        <v>0</v>
      </c>
      <c r="Q45" s="254"/>
    </row>
    <row r="46" spans="1:17" s="104" customFormat="1" ht="22.5" customHeight="1">
      <c r="A46" s="253">
        <v>20</v>
      </c>
      <c r="B46" s="250"/>
      <c r="C46" s="135" t="s">
        <v>0</v>
      </c>
      <c r="D46" s="136"/>
      <c r="E46" s="137"/>
      <c r="F46" s="138">
        <f t="shared" si="0"/>
        <v>0</v>
      </c>
      <c r="G46" s="136"/>
      <c r="H46" s="137"/>
      <c r="I46" s="138">
        <f t="shared" si="2"/>
        <v>0</v>
      </c>
      <c r="J46" s="139">
        <f t="shared" si="7"/>
        <v>0</v>
      </c>
      <c r="K46" s="140">
        <f t="shared" si="8"/>
      </c>
      <c r="L46" s="128">
        <f t="shared" si="3"/>
      </c>
      <c r="M46" s="139">
        <f t="shared" si="4"/>
        <v>0</v>
      </c>
      <c r="N46" s="139">
        <f t="shared" si="5"/>
      </c>
      <c r="O46" s="128">
        <f t="shared" si="6"/>
      </c>
      <c r="P46" s="128">
        <f t="shared" si="1"/>
        <v>0</v>
      </c>
      <c r="Q46" s="255">
        <f>P46+P47</f>
        <v>0</v>
      </c>
    </row>
    <row r="47" spans="1:17" s="104" customFormat="1" ht="22.5" customHeight="1" thickBot="1">
      <c r="A47" s="256"/>
      <c r="B47" s="257"/>
      <c r="C47" s="142" t="s">
        <v>1</v>
      </c>
      <c r="D47" s="143"/>
      <c r="E47" s="144"/>
      <c r="F47" s="145">
        <f t="shared" si="0"/>
        <v>0</v>
      </c>
      <c r="G47" s="143"/>
      <c r="H47" s="144"/>
      <c r="I47" s="145">
        <f t="shared" si="2"/>
        <v>0</v>
      </c>
      <c r="J47" s="146">
        <f t="shared" si="7"/>
        <v>0</v>
      </c>
      <c r="K47" s="147">
        <f t="shared" si="8"/>
      </c>
      <c r="L47" s="148">
        <f t="shared" si="3"/>
      </c>
      <c r="M47" s="146">
        <f t="shared" si="4"/>
        <v>0</v>
      </c>
      <c r="N47" s="146">
        <f t="shared" si="5"/>
      </c>
      <c r="O47" s="148">
        <f t="shared" si="6"/>
      </c>
      <c r="P47" s="148">
        <f t="shared" si="1"/>
        <v>0</v>
      </c>
      <c r="Q47" s="258"/>
    </row>
    <row r="48" ht="27" customHeight="1" thickBot="1">
      <c r="Q48" s="151">
        <f>SUM(Q8:Q47)</f>
        <v>0</v>
      </c>
    </row>
  </sheetData>
  <sheetProtection selectLockedCells="1"/>
  <mergeCells count="70">
    <mergeCell ref="A46:A47"/>
    <mergeCell ref="B46:B47"/>
    <mergeCell ref="Q46:Q47"/>
    <mergeCell ref="A42:A43"/>
    <mergeCell ref="B42:B43"/>
    <mergeCell ref="Q42:Q43"/>
    <mergeCell ref="A44:A45"/>
    <mergeCell ref="B44:B45"/>
    <mergeCell ref="Q44:Q45"/>
    <mergeCell ref="A38:A39"/>
    <mergeCell ref="B38:B39"/>
    <mergeCell ref="Q38:Q39"/>
    <mergeCell ref="A40:A41"/>
    <mergeCell ref="B40:B41"/>
    <mergeCell ref="Q40:Q41"/>
    <mergeCell ref="A34:A35"/>
    <mergeCell ref="B34:B35"/>
    <mergeCell ref="Q34:Q35"/>
    <mergeCell ref="A36:A37"/>
    <mergeCell ref="B36:B37"/>
    <mergeCell ref="Q36:Q37"/>
    <mergeCell ref="A30:A31"/>
    <mergeCell ref="B30:B31"/>
    <mergeCell ref="Q30:Q31"/>
    <mergeCell ref="A32:A33"/>
    <mergeCell ref="B32:B33"/>
    <mergeCell ref="Q32:Q33"/>
    <mergeCell ref="A26:A27"/>
    <mergeCell ref="B26:B27"/>
    <mergeCell ref="Q26:Q27"/>
    <mergeCell ref="A28:A29"/>
    <mergeCell ref="B28:B29"/>
    <mergeCell ref="Q28:Q29"/>
    <mergeCell ref="A22:A23"/>
    <mergeCell ref="B22:B23"/>
    <mergeCell ref="Q22:Q23"/>
    <mergeCell ref="A24:A25"/>
    <mergeCell ref="B24:B25"/>
    <mergeCell ref="Q24:Q25"/>
    <mergeCell ref="A18:A19"/>
    <mergeCell ref="B18:B19"/>
    <mergeCell ref="Q18:Q19"/>
    <mergeCell ref="A20:A21"/>
    <mergeCell ref="B20:B21"/>
    <mergeCell ref="Q20:Q21"/>
    <mergeCell ref="A14:A15"/>
    <mergeCell ref="B14:B15"/>
    <mergeCell ref="Q14:Q15"/>
    <mergeCell ref="A16:A17"/>
    <mergeCell ref="B16:B17"/>
    <mergeCell ref="Q16:Q17"/>
    <mergeCell ref="A10:A11"/>
    <mergeCell ref="B10:B11"/>
    <mergeCell ref="Q10:Q11"/>
    <mergeCell ref="A12:A13"/>
    <mergeCell ref="B12:B13"/>
    <mergeCell ref="Q12:Q13"/>
    <mergeCell ref="A1:L1"/>
    <mergeCell ref="B2:L2"/>
    <mergeCell ref="B6:B7"/>
    <mergeCell ref="D6:F6"/>
    <mergeCell ref="G6:I6"/>
    <mergeCell ref="J6:L6"/>
    <mergeCell ref="M6:O6"/>
    <mergeCell ref="P6:P7"/>
    <mergeCell ref="Q6:Q7"/>
    <mergeCell ref="B4:E4"/>
    <mergeCell ref="B8:B9"/>
    <mergeCell ref="A8:A9"/>
    <mergeCell ref="Q8:Q9"/>
  </mergeCells>
  <dataValidations count="2">
    <dataValidation type="list" allowBlank="1" showInputMessage="1" showErrorMessage="1" sqref="E8:E47">
      <formula1>$T$8:$T$10</formula1>
    </dataValidation>
    <dataValidation type="list" allowBlank="1" showInputMessage="1" showErrorMessage="1" sqref="H8:H47">
      <formula1>$U$8:$U$10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4" sqref="D4:I4"/>
    </sheetView>
  </sheetViews>
  <sheetFormatPr defaultColWidth="9.00390625" defaultRowHeight="13.5"/>
  <cols>
    <col min="1" max="1" width="3.75390625" style="32" customWidth="1"/>
    <col min="2" max="2" width="9.00390625" style="32" customWidth="1"/>
    <col min="3" max="3" width="10.00390625" style="32" bestFit="1" customWidth="1"/>
    <col min="4" max="4" width="11.125" style="32" customWidth="1"/>
    <col min="5" max="5" width="9.125" style="32" bestFit="1" customWidth="1"/>
    <col min="6" max="6" width="9.00390625" style="32" customWidth="1"/>
    <col min="7" max="7" width="9.125" style="32" bestFit="1" customWidth="1"/>
    <col min="8" max="8" width="11.25390625" style="32" customWidth="1"/>
    <col min="9" max="9" width="9.125" style="32" bestFit="1" customWidth="1"/>
    <col min="10" max="16384" width="9.00390625" style="32" customWidth="1"/>
  </cols>
  <sheetData>
    <row r="1" spans="1:9" ht="21">
      <c r="A1" s="277" t="s">
        <v>126</v>
      </c>
      <c r="B1" s="277"/>
      <c r="C1" s="277"/>
      <c r="D1" s="277"/>
      <c r="E1" s="277"/>
      <c r="F1" s="277"/>
      <c r="G1" s="277"/>
      <c r="H1" s="277"/>
      <c r="I1" s="277"/>
    </row>
    <row r="2" spans="1:9" ht="25.5">
      <c r="A2" s="278" t="s">
        <v>42</v>
      </c>
      <c r="B2" s="278"/>
      <c r="C2" s="278"/>
      <c r="D2" s="278"/>
      <c r="E2" s="278"/>
      <c r="F2" s="278"/>
      <c r="G2" s="278"/>
      <c r="H2" s="278"/>
      <c r="I2" s="278"/>
    </row>
    <row r="3" spans="1:9" ht="24">
      <c r="A3" s="33"/>
      <c r="B3" s="33"/>
      <c r="C3" s="33"/>
      <c r="D3" s="33"/>
      <c r="E3" s="33"/>
      <c r="F3" s="33"/>
      <c r="G3" s="33"/>
      <c r="H3" s="33"/>
      <c r="I3" s="33"/>
    </row>
    <row r="4" spans="2:9" ht="25.5" customHeight="1">
      <c r="B4" s="271" t="s">
        <v>43</v>
      </c>
      <c r="C4" s="271"/>
      <c r="D4" s="272"/>
      <c r="E4" s="272"/>
      <c r="F4" s="272"/>
      <c r="G4" s="272"/>
      <c r="H4" s="272"/>
      <c r="I4" s="272"/>
    </row>
    <row r="5" spans="2:9" ht="25.5" customHeight="1">
      <c r="B5" s="279" t="s">
        <v>44</v>
      </c>
      <c r="C5" s="279"/>
      <c r="D5" s="280"/>
      <c r="E5" s="280"/>
      <c r="F5" s="280"/>
      <c r="G5" s="280"/>
      <c r="H5" s="280"/>
      <c r="I5" s="280"/>
    </row>
    <row r="6" spans="2:9" ht="25.5" customHeight="1">
      <c r="B6" s="269" t="s">
        <v>45</v>
      </c>
      <c r="C6" s="269"/>
      <c r="D6" s="270"/>
      <c r="E6" s="270"/>
      <c r="F6" s="270"/>
      <c r="G6" s="270"/>
      <c r="H6" s="270"/>
      <c r="I6" s="270"/>
    </row>
    <row r="7" spans="2:9" ht="25.5" customHeight="1">
      <c r="B7" s="271" t="s">
        <v>46</v>
      </c>
      <c r="C7" s="271"/>
      <c r="D7" s="272"/>
      <c r="E7" s="272"/>
      <c r="F7" s="272"/>
      <c r="G7" s="272"/>
      <c r="H7" s="272"/>
      <c r="I7" s="272"/>
    </row>
    <row r="8" ht="14.25" thickBot="1"/>
    <row r="9" spans="2:9" ht="27.75" customHeight="1" thickBot="1" thickTop="1">
      <c r="B9" s="273" t="s">
        <v>47</v>
      </c>
      <c r="C9" s="34" t="s">
        <v>48</v>
      </c>
      <c r="D9" s="35"/>
      <c r="E9" s="36" t="s">
        <v>49</v>
      </c>
      <c r="F9" s="35"/>
      <c r="G9" s="37" t="s">
        <v>50</v>
      </c>
      <c r="H9" s="35">
        <f>D9*F9</f>
        <v>0</v>
      </c>
      <c r="I9" s="38" t="s">
        <v>51</v>
      </c>
    </row>
    <row r="10" spans="2:9" ht="27.75" customHeight="1" thickBot="1" thickTop="1">
      <c r="B10" s="260"/>
      <c r="C10" s="39" t="s">
        <v>52</v>
      </c>
      <c r="D10" s="35"/>
      <c r="E10" s="40" t="s">
        <v>49</v>
      </c>
      <c r="F10" s="35"/>
      <c r="G10" s="41" t="s">
        <v>50</v>
      </c>
      <c r="H10" s="35">
        <f>D10*F10</f>
        <v>0</v>
      </c>
      <c r="I10" s="42" t="s">
        <v>51</v>
      </c>
    </row>
    <row r="11" spans="2:9" ht="27.75" customHeight="1" thickBot="1" thickTop="1">
      <c r="B11" s="260"/>
      <c r="C11" s="43" t="s">
        <v>37</v>
      </c>
      <c r="D11" s="44">
        <v>2500</v>
      </c>
      <c r="E11" s="40" t="s">
        <v>49</v>
      </c>
      <c r="F11" s="45">
        <v>0</v>
      </c>
      <c r="G11" s="41" t="s">
        <v>50</v>
      </c>
      <c r="H11" s="46">
        <f>D11*F11</f>
        <v>0</v>
      </c>
      <c r="I11" s="42" t="s">
        <v>51</v>
      </c>
    </row>
    <row r="12" spans="2:9" ht="27.75" customHeight="1" thickBot="1" thickTop="1">
      <c r="B12" s="260"/>
      <c r="C12" s="47" t="s">
        <v>53</v>
      </c>
      <c r="D12" s="48">
        <v>400</v>
      </c>
      <c r="E12" s="40" t="s">
        <v>49</v>
      </c>
      <c r="F12" s="40">
        <v>0</v>
      </c>
      <c r="G12" s="41" t="s">
        <v>50</v>
      </c>
      <c r="H12" s="46">
        <f>D12*F12</f>
        <v>0</v>
      </c>
      <c r="I12" s="42" t="s">
        <v>51</v>
      </c>
    </row>
    <row r="13" spans="2:9" ht="27.75" customHeight="1" thickBot="1" thickTop="1">
      <c r="B13" s="274"/>
      <c r="C13" s="49" t="s">
        <v>54</v>
      </c>
      <c r="D13" s="261"/>
      <c r="E13" s="275"/>
      <c r="F13" s="263"/>
      <c r="G13" s="276"/>
      <c r="H13" s="50">
        <f>SUM(H9:H12)</f>
        <v>0</v>
      </c>
      <c r="I13" s="51" t="s">
        <v>51</v>
      </c>
    </row>
    <row r="14" spans="2:9" ht="27.75" customHeight="1" thickBot="1" thickTop="1">
      <c r="B14" s="259" t="s">
        <v>55</v>
      </c>
      <c r="C14" s="39" t="s">
        <v>48</v>
      </c>
      <c r="D14" s="35"/>
      <c r="E14" s="40" t="s">
        <v>49</v>
      </c>
      <c r="F14" s="35"/>
      <c r="G14" s="41" t="s">
        <v>50</v>
      </c>
      <c r="H14" s="46">
        <f aca="true" t="shared" si="0" ref="H14:H19">D14*F14</f>
        <v>0</v>
      </c>
      <c r="I14" s="42" t="s">
        <v>51</v>
      </c>
    </row>
    <row r="15" spans="2:9" ht="27.75" customHeight="1" thickBot="1" thickTop="1">
      <c r="B15" s="260"/>
      <c r="C15" s="39" t="s">
        <v>52</v>
      </c>
      <c r="D15" s="35"/>
      <c r="E15" s="40" t="s">
        <v>49</v>
      </c>
      <c r="F15" s="35"/>
      <c r="G15" s="41" t="s">
        <v>50</v>
      </c>
      <c r="H15" s="46">
        <f t="shared" si="0"/>
        <v>0</v>
      </c>
      <c r="I15" s="42" t="s">
        <v>51</v>
      </c>
    </row>
    <row r="16" spans="2:9" ht="27.75" customHeight="1" thickBot="1" thickTop="1">
      <c r="B16" s="260"/>
      <c r="C16" s="43" t="s">
        <v>37</v>
      </c>
      <c r="D16" s="44">
        <v>2500</v>
      </c>
      <c r="E16" s="40" t="s">
        <v>49</v>
      </c>
      <c r="F16" s="45">
        <f>F14+F15</f>
        <v>0</v>
      </c>
      <c r="G16" s="41" t="s">
        <v>50</v>
      </c>
      <c r="H16" s="46">
        <f>D16*F16</f>
        <v>0</v>
      </c>
      <c r="I16" s="42" t="s">
        <v>51</v>
      </c>
    </row>
    <row r="17" spans="2:9" ht="27.75" customHeight="1" thickBot="1" thickTop="1">
      <c r="B17" s="260"/>
      <c r="C17" s="47" t="s">
        <v>53</v>
      </c>
      <c r="D17" s="48">
        <v>400</v>
      </c>
      <c r="E17" s="40" t="s">
        <v>49</v>
      </c>
      <c r="F17" s="40">
        <f>F14+F15</f>
        <v>0</v>
      </c>
      <c r="G17" s="41" t="s">
        <v>50</v>
      </c>
      <c r="H17" s="46">
        <f t="shared" si="0"/>
        <v>0</v>
      </c>
      <c r="I17" s="42" t="s">
        <v>51</v>
      </c>
    </row>
    <row r="18" spans="2:9" ht="27.75" customHeight="1" thickBot="1" thickTop="1">
      <c r="B18" s="260"/>
      <c r="C18" s="52" t="s">
        <v>54</v>
      </c>
      <c r="D18" s="261"/>
      <c r="E18" s="262"/>
      <c r="F18" s="263"/>
      <c r="G18" s="262"/>
      <c r="H18" s="53">
        <f>SUM(H14:H17)</f>
        <v>0</v>
      </c>
      <c r="I18" s="54" t="s">
        <v>51</v>
      </c>
    </row>
    <row r="19" spans="2:9" ht="27.75" customHeight="1" hidden="1" thickBot="1" thickTop="1">
      <c r="B19" s="55" t="s">
        <v>56</v>
      </c>
      <c r="C19" s="56" t="s">
        <v>37</v>
      </c>
      <c r="D19" s="57">
        <v>2000</v>
      </c>
      <c r="E19" s="58" t="s">
        <v>49</v>
      </c>
      <c r="F19" s="59"/>
      <c r="G19" s="60" t="s">
        <v>50</v>
      </c>
      <c r="H19" s="61">
        <f t="shared" si="0"/>
        <v>0</v>
      </c>
      <c r="I19" s="62" t="s">
        <v>51</v>
      </c>
    </row>
    <row r="20" spans="2:9" ht="27.75" customHeight="1" thickBot="1">
      <c r="B20" s="63" t="s">
        <v>57</v>
      </c>
      <c r="C20" s="264"/>
      <c r="D20" s="265"/>
      <c r="E20" s="265"/>
      <c r="F20" s="265"/>
      <c r="G20" s="266"/>
      <c r="H20" s="64">
        <f>SUM(H13,H18)</f>
        <v>0</v>
      </c>
      <c r="I20" s="65" t="s">
        <v>51</v>
      </c>
    </row>
    <row r="21" spans="2:9" ht="27.75" customHeight="1">
      <c r="B21" s="66"/>
      <c r="C21" s="66"/>
      <c r="D21" s="66"/>
      <c r="E21" s="66"/>
      <c r="F21" s="66"/>
      <c r="G21" s="66"/>
      <c r="H21" s="66"/>
      <c r="I21" s="66"/>
    </row>
    <row r="22" spans="1:2" ht="13.5">
      <c r="A22" s="32" t="s">
        <v>58</v>
      </c>
      <c r="B22" s="32" t="s">
        <v>59</v>
      </c>
    </row>
    <row r="23" ht="15" customHeight="1"/>
    <row r="24" spans="1:9" ht="13.5">
      <c r="A24" s="32" t="s">
        <v>58</v>
      </c>
      <c r="B24" s="32" t="s">
        <v>40</v>
      </c>
      <c r="C24" s="32" t="s">
        <v>60</v>
      </c>
      <c r="D24" s="67" t="s">
        <v>61</v>
      </c>
      <c r="E24" s="68">
        <v>1500</v>
      </c>
      <c r="F24" s="67" t="s">
        <v>62</v>
      </c>
      <c r="G24" s="68">
        <v>2500</v>
      </c>
      <c r="H24" s="67"/>
      <c r="I24" s="68"/>
    </row>
    <row r="25" spans="3:9" ht="13.5">
      <c r="C25" s="32" t="s">
        <v>63</v>
      </c>
      <c r="D25" s="67" t="s">
        <v>61</v>
      </c>
      <c r="E25" s="68">
        <v>2000</v>
      </c>
      <c r="F25" s="67" t="s">
        <v>62</v>
      </c>
      <c r="G25" s="68">
        <v>3000</v>
      </c>
      <c r="H25" s="67"/>
      <c r="I25" s="68"/>
    </row>
    <row r="26" spans="3:9" ht="13.5">
      <c r="C26" s="32" t="s">
        <v>64</v>
      </c>
      <c r="D26" s="67" t="s">
        <v>61</v>
      </c>
      <c r="E26" s="68">
        <v>3000</v>
      </c>
      <c r="F26" s="67" t="s">
        <v>62</v>
      </c>
      <c r="G26" s="68">
        <v>4500</v>
      </c>
      <c r="H26" s="67"/>
      <c r="I26" s="68"/>
    </row>
    <row r="27" spans="4:9" ht="15" customHeight="1">
      <c r="D27" s="67"/>
      <c r="E27" s="68"/>
      <c r="F27" s="67"/>
      <c r="G27" s="68"/>
      <c r="H27" s="67"/>
      <c r="I27" s="68"/>
    </row>
    <row r="28" spans="1:9" ht="13.5">
      <c r="A28" s="32" t="s">
        <v>58</v>
      </c>
      <c r="B28" s="267" t="s">
        <v>65</v>
      </c>
      <c r="C28" s="267"/>
      <c r="D28" s="267"/>
      <c r="E28" s="267"/>
      <c r="F28" s="267"/>
      <c r="G28" s="267"/>
      <c r="H28" s="267"/>
      <c r="I28" s="267"/>
    </row>
    <row r="29" spans="2:9" ht="15" customHeight="1">
      <c r="B29" s="69"/>
      <c r="C29" s="69"/>
      <c r="D29" s="69"/>
      <c r="E29" s="69"/>
      <c r="F29" s="69"/>
      <c r="G29" s="69"/>
      <c r="H29" s="69"/>
      <c r="I29" s="69"/>
    </row>
    <row r="30" spans="1:9" ht="36.75" customHeight="1">
      <c r="A30" s="70" t="s">
        <v>58</v>
      </c>
      <c r="B30" s="268" t="s">
        <v>66</v>
      </c>
      <c r="C30" s="268"/>
      <c r="D30" s="268"/>
      <c r="E30" s="268"/>
      <c r="F30" s="268"/>
      <c r="G30" s="268"/>
      <c r="H30" s="268"/>
      <c r="I30" s="268"/>
    </row>
    <row r="31" spans="1:9" ht="15" customHeight="1">
      <c r="A31" s="70"/>
      <c r="B31" s="71"/>
      <c r="C31" s="71"/>
      <c r="D31" s="71"/>
      <c r="E31" s="71"/>
      <c r="F31" s="71"/>
      <c r="G31" s="71"/>
      <c r="H31" s="71"/>
      <c r="I31" s="71"/>
    </row>
    <row r="32" spans="1:9" ht="44.25" customHeight="1">
      <c r="A32" s="70" t="s">
        <v>58</v>
      </c>
      <c r="B32" s="268" t="s">
        <v>67</v>
      </c>
      <c r="C32" s="268"/>
      <c r="D32" s="268"/>
      <c r="E32" s="268"/>
      <c r="F32" s="268"/>
      <c r="G32" s="268"/>
      <c r="H32" s="268"/>
      <c r="I32" s="268"/>
    </row>
  </sheetData>
  <sheetProtection/>
  <mergeCells count="18">
    <mergeCell ref="A1:I1"/>
    <mergeCell ref="A2:I2"/>
    <mergeCell ref="B4:C4"/>
    <mergeCell ref="D4:I4"/>
    <mergeCell ref="B5:C5"/>
    <mergeCell ref="D5:I5"/>
    <mergeCell ref="B6:C6"/>
    <mergeCell ref="D6:I6"/>
    <mergeCell ref="B7:C7"/>
    <mergeCell ref="D7:I7"/>
    <mergeCell ref="B9:B13"/>
    <mergeCell ref="D13:G13"/>
    <mergeCell ref="B14:B18"/>
    <mergeCell ref="D18:G18"/>
    <mergeCell ref="C20:G20"/>
    <mergeCell ref="B28:I28"/>
    <mergeCell ref="B30:I30"/>
    <mergeCell ref="B32:I32"/>
  </mergeCells>
  <conditionalFormatting sqref="H9">
    <cfRule type="cellIs" priority="10" dxfId="11" operator="equal">
      <formula>0</formula>
    </cfRule>
    <cfRule type="cellIs" priority="11" dxfId="9" operator="equal">
      <formula>0</formula>
    </cfRule>
  </conditionalFormatting>
  <conditionalFormatting sqref="H10">
    <cfRule type="cellIs" priority="9" dxfId="11" operator="equal">
      <formula>0</formula>
    </cfRule>
  </conditionalFormatting>
  <conditionalFormatting sqref="H14:H15 H17">
    <cfRule type="cellIs" priority="7" dxfId="11" operator="equal">
      <formula>0</formula>
    </cfRule>
  </conditionalFormatting>
  <conditionalFormatting sqref="H12">
    <cfRule type="cellIs" priority="8" dxfId="11" operator="equal">
      <formula>0</formula>
    </cfRule>
  </conditionalFormatting>
  <conditionalFormatting sqref="H13">
    <cfRule type="cellIs" priority="5" dxfId="11" operator="equal">
      <formula>0</formula>
    </cfRule>
    <cfRule type="cellIs" priority="6" dxfId="0" operator="equal">
      <formula>0</formula>
    </cfRule>
  </conditionalFormatting>
  <conditionalFormatting sqref="H18">
    <cfRule type="cellIs" priority="4" dxfId="11" operator="equal">
      <formula>0</formula>
    </cfRule>
  </conditionalFormatting>
  <conditionalFormatting sqref="H19:H20">
    <cfRule type="cellIs" priority="3" dxfId="11" operator="equal">
      <formula>0</formula>
    </cfRule>
  </conditionalFormatting>
  <conditionalFormatting sqref="H11">
    <cfRule type="cellIs" priority="2" dxfId="11" operator="equal">
      <formula>0</formula>
    </cfRule>
  </conditionalFormatting>
  <conditionalFormatting sqref="H16">
    <cfRule type="cellIs" priority="1" dxfId="11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9"/>
  <sheetViews>
    <sheetView showGridLines="0" view="pageBreakPreview" zoomScaleSheetLayoutView="100" zoomScalePageLayoutView="0" workbookViewId="0" topLeftCell="A1">
      <selection activeCell="C12" sqref="C12:C13"/>
    </sheetView>
  </sheetViews>
  <sheetFormatPr defaultColWidth="9.00390625" defaultRowHeight="13.5"/>
  <cols>
    <col min="1" max="2" width="4.125" style="72" customWidth="1"/>
    <col min="3" max="3" width="21.00390625" style="72" customWidth="1"/>
    <col min="4" max="4" width="9.25390625" style="72" customWidth="1"/>
    <col min="5" max="5" width="62.625" style="72" customWidth="1"/>
    <col min="6" max="6" width="20.75390625" style="72" customWidth="1"/>
    <col min="7" max="7" width="15.625" style="72" customWidth="1"/>
    <col min="8" max="16384" width="9.00390625" style="72" customWidth="1"/>
  </cols>
  <sheetData>
    <row r="1" spans="3:8" ht="30" customHeight="1">
      <c r="C1" s="73" t="s">
        <v>127</v>
      </c>
      <c r="D1" s="73"/>
      <c r="E1" s="73"/>
      <c r="F1" s="73"/>
      <c r="G1" s="74" t="s">
        <v>68</v>
      </c>
      <c r="H1" s="75"/>
    </row>
    <row r="2" spans="3:8" ht="32.25" customHeight="1" thickBot="1">
      <c r="C2" s="76" t="s">
        <v>69</v>
      </c>
      <c r="D2" s="302"/>
      <c r="E2" s="302"/>
      <c r="F2" s="77"/>
      <c r="G2" s="77"/>
      <c r="H2" s="75"/>
    </row>
    <row r="3" spans="3:8" ht="6" customHeight="1" thickBot="1">
      <c r="C3" s="78"/>
      <c r="D3" s="79"/>
      <c r="E3" s="79"/>
      <c r="F3" s="77"/>
      <c r="G3" s="77"/>
      <c r="H3" s="75"/>
    </row>
    <row r="4" spans="2:8" ht="21.75" customHeight="1">
      <c r="B4" s="290" t="s">
        <v>70</v>
      </c>
      <c r="C4" s="292" t="s">
        <v>71</v>
      </c>
      <c r="D4" s="294" t="s">
        <v>72</v>
      </c>
      <c r="E4" s="296" t="s">
        <v>73</v>
      </c>
      <c r="F4" s="298" t="s">
        <v>74</v>
      </c>
      <c r="G4" s="80" t="s">
        <v>75</v>
      </c>
      <c r="H4" s="75"/>
    </row>
    <row r="5" spans="2:9" ht="21.75" customHeight="1" thickBot="1">
      <c r="B5" s="291"/>
      <c r="C5" s="293"/>
      <c r="D5" s="295"/>
      <c r="E5" s="297"/>
      <c r="F5" s="295"/>
      <c r="G5" s="81" t="s">
        <v>76</v>
      </c>
      <c r="H5" s="75"/>
      <c r="I5" s="82"/>
    </row>
    <row r="6" spans="2:8" ht="21" customHeight="1" thickTop="1">
      <c r="B6" s="299">
        <v>1</v>
      </c>
      <c r="C6" s="300"/>
      <c r="D6" s="300"/>
      <c r="E6" s="83" t="s">
        <v>77</v>
      </c>
      <c r="F6" s="301"/>
      <c r="G6" s="84"/>
      <c r="H6" s="75"/>
    </row>
    <row r="7" spans="2:8" ht="21" customHeight="1">
      <c r="B7" s="287"/>
      <c r="C7" s="288"/>
      <c r="D7" s="288"/>
      <c r="E7" s="85"/>
      <c r="F7" s="289"/>
      <c r="G7" s="86"/>
      <c r="H7" s="75"/>
    </row>
    <row r="8" spans="2:8" ht="21" customHeight="1">
      <c r="B8" s="281">
        <v>2</v>
      </c>
      <c r="C8" s="283"/>
      <c r="D8" s="283"/>
      <c r="E8" s="87" t="s">
        <v>77</v>
      </c>
      <c r="F8" s="285"/>
      <c r="G8" s="86"/>
      <c r="H8" s="75"/>
    </row>
    <row r="9" spans="2:8" ht="21" customHeight="1">
      <c r="B9" s="287"/>
      <c r="C9" s="288"/>
      <c r="D9" s="288"/>
      <c r="E9" s="85"/>
      <c r="F9" s="289"/>
      <c r="G9" s="86"/>
      <c r="H9" s="75"/>
    </row>
    <row r="10" spans="2:8" ht="21" customHeight="1">
      <c r="B10" s="281">
        <v>3</v>
      </c>
      <c r="C10" s="283"/>
      <c r="D10" s="283"/>
      <c r="E10" s="87" t="s">
        <v>77</v>
      </c>
      <c r="F10" s="285"/>
      <c r="G10" s="86"/>
      <c r="H10" s="75"/>
    </row>
    <row r="11" spans="2:8" ht="21" customHeight="1">
      <c r="B11" s="287"/>
      <c r="C11" s="288"/>
      <c r="D11" s="288"/>
      <c r="E11" s="85"/>
      <c r="F11" s="289"/>
      <c r="G11" s="86"/>
      <c r="H11" s="75"/>
    </row>
    <row r="12" spans="2:8" ht="21" customHeight="1">
      <c r="B12" s="281">
        <v>4</v>
      </c>
      <c r="C12" s="283"/>
      <c r="D12" s="283"/>
      <c r="E12" s="87" t="s">
        <v>77</v>
      </c>
      <c r="F12" s="285"/>
      <c r="G12" s="86"/>
      <c r="H12" s="75"/>
    </row>
    <row r="13" spans="2:8" ht="21" customHeight="1">
      <c r="B13" s="287"/>
      <c r="C13" s="288"/>
      <c r="D13" s="288"/>
      <c r="E13" s="85"/>
      <c r="F13" s="289"/>
      <c r="G13" s="86"/>
      <c r="H13" s="75"/>
    </row>
    <row r="14" spans="2:8" ht="21" customHeight="1">
      <c r="B14" s="281">
        <v>5</v>
      </c>
      <c r="C14" s="283"/>
      <c r="D14" s="283"/>
      <c r="E14" s="87" t="s">
        <v>77</v>
      </c>
      <c r="F14" s="285"/>
      <c r="G14" s="86"/>
      <c r="H14" s="75"/>
    </row>
    <row r="15" spans="2:8" ht="21" customHeight="1">
      <c r="B15" s="287"/>
      <c r="C15" s="288"/>
      <c r="D15" s="288"/>
      <c r="E15" s="85"/>
      <c r="F15" s="289"/>
      <c r="G15" s="86"/>
      <c r="H15" s="75"/>
    </row>
    <row r="16" spans="2:8" ht="21" customHeight="1">
      <c r="B16" s="281">
        <v>6</v>
      </c>
      <c r="C16" s="283"/>
      <c r="D16" s="283"/>
      <c r="E16" s="87" t="s">
        <v>77</v>
      </c>
      <c r="F16" s="285"/>
      <c r="G16" s="86"/>
      <c r="H16" s="75"/>
    </row>
    <row r="17" spans="2:8" ht="21" customHeight="1">
      <c r="B17" s="287"/>
      <c r="C17" s="288"/>
      <c r="D17" s="288"/>
      <c r="E17" s="85"/>
      <c r="F17" s="289"/>
      <c r="G17" s="86"/>
      <c r="H17" s="75"/>
    </row>
    <row r="18" spans="2:8" ht="21" customHeight="1">
      <c r="B18" s="281">
        <v>7</v>
      </c>
      <c r="C18" s="283"/>
      <c r="D18" s="283"/>
      <c r="E18" s="87" t="s">
        <v>77</v>
      </c>
      <c r="F18" s="285"/>
      <c r="G18" s="86"/>
      <c r="H18" s="75"/>
    </row>
    <row r="19" spans="2:8" ht="21" customHeight="1">
      <c r="B19" s="287"/>
      <c r="C19" s="288"/>
      <c r="D19" s="288"/>
      <c r="E19" s="85"/>
      <c r="F19" s="289"/>
      <c r="G19" s="86"/>
      <c r="H19" s="75"/>
    </row>
    <row r="20" spans="2:8" ht="21" customHeight="1">
      <c r="B20" s="281">
        <v>8</v>
      </c>
      <c r="C20" s="283"/>
      <c r="D20" s="283"/>
      <c r="E20" s="87" t="s">
        <v>77</v>
      </c>
      <c r="F20" s="285"/>
      <c r="G20" s="86"/>
      <c r="H20" s="75"/>
    </row>
    <row r="21" spans="2:8" ht="21" customHeight="1">
      <c r="B21" s="287"/>
      <c r="C21" s="288"/>
      <c r="D21" s="288"/>
      <c r="E21" s="85"/>
      <c r="F21" s="289"/>
      <c r="G21" s="86"/>
      <c r="H21" s="75"/>
    </row>
    <row r="22" spans="2:8" ht="21" customHeight="1">
      <c r="B22" s="281">
        <v>9</v>
      </c>
      <c r="C22" s="283"/>
      <c r="D22" s="283"/>
      <c r="E22" s="87" t="s">
        <v>77</v>
      </c>
      <c r="F22" s="285"/>
      <c r="G22" s="86"/>
      <c r="H22" s="75"/>
    </row>
    <row r="23" spans="2:8" ht="21" customHeight="1">
      <c r="B23" s="287"/>
      <c r="C23" s="288"/>
      <c r="D23" s="288"/>
      <c r="E23" s="85"/>
      <c r="F23" s="289"/>
      <c r="G23" s="86"/>
      <c r="H23" s="75"/>
    </row>
    <row r="24" spans="2:8" ht="21" customHeight="1">
      <c r="B24" s="281">
        <v>10</v>
      </c>
      <c r="C24" s="283"/>
      <c r="D24" s="283"/>
      <c r="E24" s="87" t="s">
        <v>77</v>
      </c>
      <c r="F24" s="285"/>
      <c r="G24" s="86"/>
      <c r="H24" s="75"/>
    </row>
    <row r="25" spans="2:8" ht="21" customHeight="1" thickBot="1">
      <c r="B25" s="282"/>
      <c r="C25" s="284"/>
      <c r="D25" s="284"/>
      <c r="E25" s="88"/>
      <c r="F25" s="286"/>
      <c r="G25" s="89"/>
      <c r="H25" s="75"/>
    </row>
    <row r="26" spans="2:8" ht="8.25" customHeight="1">
      <c r="B26" s="82"/>
      <c r="C26" s="82"/>
      <c r="D26" s="82"/>
      <c r="E26" s="90"/>
      <c r="F26" s="90"/>
      <c r="G26" s="90"/>
      <c r="H26" s="75"/>
    </row>
    <row r="27" spans="2:8" ht="21" customHeight="1" thickBot="1">
      <c r="B27" s="91"/>
      <c r="C27" s="91"/>
      <c r="D27" s="91"/>
      <c r="E27" s="92"/>
      <c r="F27" s="92"/>
      <c r="G27" s="74" t="s">
        <v>78</v>
      </c>
      <c r="H27" s="75"/>
    </row>
    <row r="28" spans="2:8" ht="21.75" customHeight="1">
      <c r="B28" s="290" t="s">
        <v>70</v>
      </c>
      <c r="C28" s="292" t="s">
        <v>71</v>
      </c>
      <c r="D28" s="294" t="s">
        <v>72</v>
      </c>
      <c r="E28" s="296" t="s">
        <v>73</v>
      </c>
      <c r="F28" s="298" t="s">
        <v>74</v>
      </c>
      <c r="G28" s="80" t="s">
        <v>75</v>
      </c>
      <c r="H28" s="75"/>
    </row>
    <row r="29" spans="2:9" ht="21.75" customHeight="1" thickBot="1">
      <c r="B29" s="291"/>
      <c r="C29" s="293"/>
      <c r="D29" s="295"/>
      <c r="E29" s="297"/>
      <c r="F29" s="295"/>
      <c r="G29" s="81" t="s">
        <v>76</v>
      </c>
      <c r="H29" s="75"/>
      <c r="I29" s="82"/>
    </row>
    <row r="30" spans="2:8" ht="21" customHeight="1" thickTop="1">
      <c r="B30" s="299">
        <v>11</v>
      </c>
      <c r="C30" s="300"/>
      <c r="D30" s="300"/>
      <c r="E30" s="83" t="s">
        <v>77</v>
      </c>
      <c r="F30" s="301"/>
      <c r="G30" s="84"/>
      <c r="H30" s="75"/>
    </row>
    <row r="31" spans="2:8" ht="21" customHeight="1">
      <c r="B31" s="287"/>
      <c r="C31" s="288"/>
      <c r="D31" s="288"/>
      <c r="E31" s="85"/>
      <c r="F31" s="289"/>
      <c r="G31" s="86"/>
      <c r="H31" s="75"/>
    </row>
    <row r="32" spans="2:8" ht="21" customHeight="1">
      <c r="B32" s="281">
        <f>B30+1</f>
        <v>12</v>
      </c>
      <c r="C32" s="283"/>
      <c r="D32" s="283"/>
      <c r="E32" s="87" t="s">
        <v>77</v>
      </c>
      <c r="F32" s="285"/>
      <c r="G32" s="86"/>
      <c r="H32" s="75"/>
    </row>
    <row r="33" spans="2:8" ht="21" customHeight="1">
      <c r="B33" s="287"/>
      <c r="C33" s="288"/>
      <c r="D33" s="288"/>
      <c r="E33" s="85"/>
      <c r="F33" s="289"/>
      <c r="G33" s="86"/>
      <c r="H33" s="75"/>
    </row>
    <row r="34" spans="2:8" ht="21" customHeight="1">
      <c r="B34" s="281">
        <f>B32+1</f>
        <v>13</v>
      </c>
      <c r="C34" s="283"/>
      <c r="D34" s="283"/>
      <c r="E34" s="87" t="s">
        <v>77</v>
      </c>
      <c r="F34" s="285"/>
      <c r="G34" s="86"/>
      <c r="H34" s="75"/>
    </row>
    <row r="35" spans="2:8" ht="21" customHeight="1">
      <c r="B35" s="287"/>
      <c r="C35" s="288"/>
      <c r="D35" s="288"/>
      <c r="E35" s="85"/>
      <c r="F35" s="289"/>
      <c r="G35" s="86"/>
      <c r="H35" s="75"/>
    </row>
    <row r="36" spans="2:8" ht="21" customHeight="1">
      <c r="B36" s="281">
        <f>B34+1</f>
        <v>14</v>
      </c>
      <c r="C36" s="283"/>
      <c r="D36" s="283"/>
      <c r="E36" s="87" t="s">
        <v>77</v>
      </c>
      <c r="F36" s="285"/>
      <c r="G36" s="86"/>
      <c r="H36" s="75"/>
    </row>
    <row r="37" spans="2:8" ht="21" customHeight="1">
      <c r="B37" s="287"/>
      <c r="C37" s="288"/>
      <c r="D37" s="288"/>
      <c r="E37" s="85"/>
      <c r="F37" s="289"/>
      <c r="G37" s="86"/>
      <c r="H37" s="75"/>
    </row>
    <row r="38" spans="2:8" ht="21" customHeight="1">
      <c r="B38" s="281">
        <f>B36+1</f>
        <v>15</v>
      </c>
      <c r="C38" s="283"/>
      <c r="D38" s="283"/>
      <c r="E38" s="87" t="s">
        <v>77</v>
      </c>
      <c r="F38" s="285"/>
      <c r="G38" s="86"/>
      <c r="H38" s="75"/>
    </row>
    <row r="39" spans="2:8" ht="21" customHeight="1">
      <c r="B39" s="287"/>
      <c r="C39" s="288"/>
      <c r="D39" s="288"/>
      <c r="E39" s="85"/>
      <c r="F39" s="289"/>
      <c r="G39" s="86"/>
      <c r="H39" s="75"/>
    </row>
    <row r="40" spans="2:8" ht="21" customHeight="1">
      <c r="B40" s="281">
        <f>B38+1</f>
        <v>16</v>
      </c>
      <c r="C40" s="283"/>
      <c r="D40" s="283"/>
      <c r="E40" s="87" t="s">
        <v>77</v>
      </c>
      <c r="F40" s="285"/>
      <c r="G40" s="86"/>
      <c r="H40" s="75"/>
    </row>
    <row r="41" spans="2:8" ht="21" customHeight="1">
      <c r="B41" s="287"/>
      <c r="C41" s="288"/>
      <c r="D41" s="288"/>
      <c r="E41" s="85"/>
      <c r="F41" s="289"/>
      <c r="G41" s="86"/>
      <c r="H41" s="75"/>
    </row>
    <row r="42" spans="2:8" ht="21" customHeight="1">
      <c r="B42" s="281">
        <f>B40+1</f>
        <v>17</v>
      </c>
      <c r="C42" s="283"/>
      <c r="D42" s="283"/>
      <c r="E42" s="87" t="s">
        <v>77</v>
      </c>
      <c r="F42" s="285"/>
      <c r="G42" s="86"/>
      <c r="H42" s="75"/>
    </row>
    <row r="43" spans="2:8" ht="21" customHeight="1">
      <c r="B43" s="287"/>
      <c r="C43" s="288"/>
      <c r="D43" s="288"/>
      <c r="E43" s="85"/>
      <c r="F43" s="289"/>
      <c r="G43" s="86"/>
      <c r="H43" s="75"/>
    </row>
    <row r="44" spans="2:8" ht="21" customHeight="1">
      <c r="B44" s="281">
        <f>B42+1</f>
        <v>18</v>
      </c>
      <c r="C44" s="283"/>
      <c r="D44" s="283"/>
      <c r="E44" s="87" t="s">
        <v>77</v>
      </c>
      <c r="F44" s="285"/>
      <c r="G44" s="86"/>
      <c r="H44" s="75"/>
    </row>
    <row r="45" spans="2:8" ht="21" customHeight="1">
      <c r="B45" s="287"/>
      <c r="C45" s="288"/>
      <c r="D45" s="288"/>
      <c r="E45" s="85"/>
      <c r="F45" s="289"/>
      <c r="G45" s="86"/>
      <c r="H45" s="75"/>
    </row>
    <row r="46" spans="2:8" ht="21" customHeight="1">
      <c r="B46" s="281">
        <f>B44+1</f>
        <v>19</v>
      </c>
      <c r="C46" s="283"/>
      <c r="D46" s="283"/>
      <c r="E46" s="87" t="s">
        <v>77</v>
      </c>
      <c r="F46" s="285"/>
      <c r="G46" s="86"/>
      <c r="H46" s="75"/>
    </row>
    <row r="47" spans="2:8" ht="21" customHeight="1">
      <c r="B47" s="287"/>
      <c r="C47" s="288"/>
      <c r="D47" s="288"/>
      <c r="E47" s="85"/>
      <c r="F47" s="289"/>
      <c r="G47" s="86"/>
      <c r="H47" s="75"/>
    </row>
    <row r="48" spans="2:8" ht="21" customHeight="1">
      <c r="B48" s="281">
        <f>B46+1</f>
        <v>20</v>
      </c>
      <c r="C48" s="283"/>
      <c r="D48" s="283"/>
      <c r="E48" s="87" t="s">
        <v>77</v>
      </c>
      <c r="F48" s="285"/>
      <c r="G48" s="86"/>
      <c r="H48" s="75"/>
    </row>
    <row r="49" spans="2:8" ht="21" customHeight="1" thickBot="1">
      <c r="B49" s="282"/>
      <c r="C49" s="284"/>
      <c r="D49" s="284"/>
      <c r="E49" s="88"/>
      <c r="F49" s="286"/>
      <c r="G49" s="89"/>
      <c r="H49" s="75"/>
    </row>
  </sheetData>
  <sheetProtection/>
  <mergeCells count="91">
    <mergeCell ref="D2:E2"/>
    <mergeCell ref="B4:B5"/>
    <mergeCell ref="C4:C5"/>
    <mergeCell ref="D4:D5"/>
    <mergeCell ref="E4:E5"/>
    <mergeCell ref="F4:F5"/>
    <mergeCell ref="B6:B7"/>
    <mergeCell ref="C6:C7"/>
    <mergeCell ref="D6:D7"/>
    <mergeCell ref="F6:F7"/>
    <mergeCell ref="B8:B9"/>
    <mergeCell ref="C8:C9"/>
    <mergeCell ref="D8:D9"/>
    <mergeCell ref="F8:F9"/>
    <mergeCell ref="B10:B11"/>
    <mergeCell ref="C10:C11"/>
    <mergeCell ref="D10:D11"/>
    <mergeCell ref="F10:F11"/>
    <mergeCell ref="B12:B13"/>
    <mergeCell ref="C12:C13"/>
    <mergeCell ref="D12:D13"/>
    <mergeCell ref="F12:F13"/>
    <mergeCell ref="B14:B15"/>
    <mergeCell ref="C14:C15"/>
    <mergeCell ref="D14:D15"/>
    <mergeCell ref="F14:F15"/>
    <mergeCell ref="B16:B17"/>
    <mergeCell ref="C16:C17"/>
    <mergeCell ref="D16:D17"/>
    <mergeCell ref="F16:F17"/>
    <mergeCell ref="B18:B19"/>
    <mergeCell ref="C18:C19"/>
    <mergeCell ref="D18:D19"/>
    <mergeCell ref="F18:F19"/>
    <mergeCell ref="B20:B21"/>
    <mergeCell ref="C20:C21"/>
    <mergeCell ref="D20:D21"/>
    <mergeCell ref="F20:F21"/>
    <mergeCell ref="B22:B23"/>
    <mergeCell ref="C22:C23"/>
    <mergeCell ref="D22:D23"/>
    <mergeCell ref="F22:F23"/>
    <mergeCell ref="B24:B25"/>
    <mergeCell ref="C24:C25"/>
    <mergeCell ref="D24:D25"/>
    <mergeCell ref="F24:F25"/>
    <mergeCell ref="B28:B29"/>
    <mergeCell ref="C28:C29"/>
    <mergeCell ref="D28:D29"/>
    <mergeCell ref="E28:E29"/>
    <mergeCell ref="F28:F29"/>
    <mergeCell ref="B30:B31"/>
    <mergeCell ref="C30:C31"/>
    <mergeCell ref="D30:D31"/>
    <mergeCell ref="F30:F31"/>
    <mergeCell ref="B32:B33"/>
    <mergeCell ref="C32:C33"/>
    <mergeCell ref="D32:D33"/>
    <mergeCell ref="F32:F33"/>
    <mergeCell ref="B34:B35"/>
    <mergeCell ref="C34:C35"/>
    <mergeCell ref="D34:D35"/>
    <mergeCell ref="F34:F35"/>
    <mergeCell ref="B36:B37"/>
    <mergeCell ref="C36:C37"/>
    <mergeCell ref="D36:D37"/>
    <mergeCell ref="F36:F37"/>
    <mergeCell ref="B38:B39"/>
    <mergeCell ref="C38:C39"/>
    <mergeCell ref="D38:D39"/>
    <mergeCell ref="F38:F39"/>
    <mergeCell ref="D46:D47"/>
    <mergeCell ref="F46:F47"/>
    <mergeCell ref="B40:B41"/>
    <mergeCell ref="C40:C41"/>
    <mergeCell ref="D40:D41"/>
    <mergeCell ref="F40:F41"/>
    <mergeCell ref="B42:B43"/>
    <mergeCell ref="C42:C43"/>
    <mergeCell ref="D42:D43"/>
    <mergeCell ref="F42:F43"/>
    <mergeCell ref="B48:B49"/>
    <mergeCell ref="C48:C49"/>
    <mergeCell ref="D48:D49"/>
    <mergeCell ref="F48:F49"/>
    <mergeCell ref="B44:B45"/>
    <mergeCell ref="C44:C45"/>
    <mergeCell ref="D44:D45"/>
    <mergeCell ref="F44:F45"/>
    <mergeCell ref="B46:B47"/>
    <mergeCell ref="C46:C47"/>
  </mergeCells>
  <printOptions horizontalCentered="1" verticalCentered="1"/>
  <pageMargins left="0.7874015748031497" right="0.5118110236220472" top="0.6299212598425197" bottom="0.5118110236220472" header="0.5118110236220472" footer="0.35433070866141736"/>
  <pageSetup horizontalDpi="300" verticalDpi="300" orientation="landscape" paperSize="9" scale="97" r:id="rId1"/>
  <rowBreaks count="1" manualBreakCount="1">
    <brk id="2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T.E.A.SUDO</dc:creator>
  <cp:keywords/>
  <dc:description/>
  <cp:lastModifiedBy>mamiyan</cp:lastModifiedBy>
  <cp:lastPrinted>2018-06-10T12:05:09Z</cp:lastPrinted>
  <dcterms:created xsi:type="dcterms:W3CDTF">2008-03-21T01:48:31Z</dcterms:created>
  <dcterms:modified xsi:type="dcterms:W3CDTF">2019-04-05T03:28:18Z</dcterms:modified>
  <cp:category/>
  <cp:version/>
  <cp:contentType/>
  <cp:contentStatus/>
</cp:coreProperties>
</file>