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20550" windowHeight="4170" activeTab="0"/>
  </bookViews>
  <sheets>
    <sheet name="初めにお読みください" sheetId="1" r:id="rId1"/>
    <sheet name="男子申込一覧" sheetId="2" r:id="rId2"/>
    <sheet name="女子申込一覧" sheetId="3" r:id="rId3"/>
    <sheet name="様式１" sheetId="4" r:id="rId4"/>
    <sheet name="様式２" sheetId="5" r:id="rId5"/>
    <sheet name="様式３" sheetId="6" r:id="rId6"/>
    <sheet name="様式４" sheetId="7" r:id="rId7"/>
    <sheet name="様式５" sheetId="8" r:id="rId8"/>
    <sheet name="様式６" sheetId="9" r:id="rId9"/>
    <sheet name="Sheet1" sheetId="10" r:id="rId10"/>
  </sheets>
  <definedNames>
    <definedName name="_xlnm.Print_Area" localSheetId="0">'初めにお読みください'!$B$2:$W$58</definedName>
    <definedName name="_xlnm.Print_Area" localSheetId="2">'女子申込一覧'!$B$2:$V$108</definedName>
    <definedName name="_xlnm.Print_Area" localSheetId="1">'男子申込一覧'!$B$2:$V$108</definedName>
    <definedName name="_xlnm.Print_Area" localSheetId="3">'様式１'!$B$2:$K$42</definedName>
    <definedName name="_xlnm.Print_Area" localSheetId="4">'様式２'!$B$2:$O$44</definedName>
    <definedName name="_xlnm.Print_Area" localSheetId="5">'様式３'!$B$3:$O$37</definedName>
    <definedName name="_xlnm.Print_Area" localSheetId="6">'様式４'!$B$2:$P$53</definedName>
    <definedName name="_xlnm.Print_Area" localSheetId="7">'様式５'!$B$3:$M$55</definedName>
    <definedName name="_xlnm.Print_Area" localSheetId="8">'様式６'!$A$1:$K$40</definedName>
  </definedNames>
  <calcPr fullCalcOnLoad="1"/>
</workbook>
</file>

<file path=xl/sharedStrings.xml><?xml version="1.0" encoding="utf-8"?>
<sst xmlns="http://schemas.openxmlformats.org/spreadsheetml/2006/main" count="698" uniqueCount="395">
  <si>
    <t>記載責任者</t>
  </si>
  <si>
    <t>連絡先住所</t>
  </si>
  <si>
    <t>連絡先電話番号</t>
  </si>
  <si>
    <t>：</t>
  </si>
  <si>
    <t>所　属　名</t>
  </si>
  <si>
    <t>１種目</t>
  </si>
  <si>
    <t>２種目</t>
  </si>
  <si>
    <t>ナンバーカード</t>
  </si>
  <si>
    <t>ナンバーカード</t>
  </si>
  <si>
    <t>負担金</t>
  </si>
  <si>
    <t>円</t>
  </si>
  <si>
    <t>円 ×</t>
  </si>
  <si>
    <t>人 ＝</t>
  </si>
  <si>
    <t>小　計</t>
  </si>
  <si>
    <t>男子</t>
  </si>
  <si>
    <t>女子</t>
  </si>
  <si>
    <t>所属別納金表（様式５）</t>
  </si>
  <si>
    <t>合計</t>
  </si>
  <si>
    <t>※</t>
  </si>
  <si>
    <t>参加料</t>
  </si>
  <si>
    <t>中学生</t>
  </si>
  <si>
    <t>高校生</t>
  </si>
  <si>
    <t>一　般</t>
  </si>
  <si>
    <t>１種目：</t>
  </si>
  <si>
    <t>２種目：</t>
  </si>
  <si>
    <t>各地方陸協は、提出された所属別納金表（様式５）をもとに納金一覧表（様式４）を作成し、</t>
  </si>
  <si>
    <t>各所属団体・学校は、参加申込一覧表（様式１）、個人申込表（様式２）及びこの用紙（様式</t>
  </si>
  <si>
    <t>５）をまとめて地方陸協に提出してください。</t>
  </si>
  <si>
    <t>北海道以外の大学については各大学でとりまとめ、様式４の代わりにこの用紙（様式５）を大</t>
  </si>
  <si>
    <t>会事務局に提出してください。</t>
  </si>
  <si>
    <t>※地元の審判は主に行われている審判</t>
  </si>
  <si>
    <t>陸協　(№ 　  )</t>
  </si>
  <si>
    <t>※　審判出来る日を○を付けてください</t>
  </si>
  <si>
    <t>氏 名</t>
  </si>
  <si>
    <t>勤務先名</t>
  </si>
  <si>
    <t>郵便番号</t>
  </si>
  <si>
    <t>勤務先住所</t>
  </si>
  <si>
    <t>携帯番号</t>
  </si>
  <si>
    <t>希望審判名</t>
  </si>
  <si>
    <t>種別</t>
  </si>
  <si>
    <t>地元での審判</t>
  </si>
  <si>
    <t>１日目</t>
  </si>
  <si>
    <t>２日目</t>
  </si>
  <si>
    <t>例</t>
  </si>
  <si>
    <t>奥田　善和</t>
  </si>
  <si>
    <t>室蘭工業高校</t>
  </si>
  <si>
    <t>０５０－００７３</t>
  </si>
  <si>
    <t>室蘭市宮の森町３－１－１</t>
  </si>
  <si>
    <t>090-8428-5571</t>
  </si>
  <si>
    <t>跳躍</t>
  </si>
  <si>
    <t>Ａ</t>
  </si>
  <si>
    <t>総務</t>
  </si>
  <si>
    <t>○</t>
  </si>
  <si>
    <r>
      <t>第６９回国体道予選審判申込書②</t>
    </r>
    <r>
      <rPr>
        <sz val="18"/>
        <rFont val="ＭＳ 明朝"/>
        <family val="1"/>
      </rPr>
      <t>（様式６）</t>
    </r>
  </si>
  <si>
    <t>上記の表に金額をリストから選択し、人数を打ち込み、納金表を作成してください。</t>
  </si>
  <si>
    <t>No,</t>
  </si>
  <si>
    <t>所　属　名</t>
  </si>
  <si>
    <t>人数</t>
  </si>
  <si>
    <t>参加料</t>
  </si>
  <si>
    <t>小　計</t>
  </si>
  <si>
    <t>性別</t>
  </si>
  <si>
    <t>２　種　目</t>
  </si>
  <si>
    <t>１　種　目</t>
  </si>
  <si>
    <t>ナンバーカード</t>
  </si>
  <si>
    <t>負　担　金</t>
  </si>
  <si>
    <t>男</t>
  </si>
  <si>
    <t>女</t>
  </si>
  <si>
    <t>男女別</t>
  </si>
  <si>
    <t>合　計</t>
  </si>
  <si>
    <t>陸協名</t>
  </si>
  <si>
    <t>陸協</t>
  </si>
  <si>
    <t>総合計</t>
  </si>
  <si>
    <t>※</t>
  </si>
  <si>
    <t>参加料はリストより選択し、人数を入力してください。</t>
  </si>
  <si>
    <t>様式５をもとに作成し、入力後は他の書類とともに大会事務局へ送付してください。</t>
  </si>
  <si>
    <t>一般・高校生・中学生により参加料が違いますので、ご注意ください。</t>
  </si>
  <si>
    <t>種目別参加人数一覧表　（様式３）</t>
  </si>
  <si>
    <t>成年１００ｍ</t>
  </si>
  <si>
    <t>成年４００ｍ</t>
  </si>
  <si>
    <t>成年８００ｍ</t>
  </si>
  <si>
    <t>成年１１０ｍH</t>
  </si>
  <si>
    <t>成年４００ｍH</t>
  </si>
  <si>
    <t>成年走高跳</t>
  </si>
  <si>
    <t>成年棒高跳</t>
  </si>
  <si>
    <t>成年走幅跳</t>
  </si>
  <si>
    <t>成年砲丸投</t>
  </si>
  <si>
    <t>成年やり投</t>
  </si>
  <si>
    <t>種　　　目</t>
  </si>
  <si>
    <t>種　　目</t>
  </si>
  <si>
    <t>少年A１００ｍ</t>
  </si>
  <si>
    <t>少年A４００ｍ</t>
  </si>
  <si>
    <t>少年A５０００ｍ</t>
  </si>
  <si>
    <t>少年A４００ｍH</t>
  </si>
  <si>
    <t>少年A棒高跳</t>
  </si>
  <si>
    <t>少年A走幅跳</t>
  </si>
  <si>
    <t>少年Aﾊﾝﾏｰ投（６ｋｇ）</t>
  </si>
  <si>
    <t>少年Aやり投</t>
  </si>
  <si>
    <t>少年B１００ｍ</t>
  </si>
  <si>
    <t>少年B３０００ｍ</t>
  </si>
  <si>
    <t>少年B１１０ｍJH</t>
  </si>
  <si>
    <t>少年B走幅跳</t>
  </si>
  <si>
    <t>少年B砲丸投（５ｋｇ）</t>
  </si>
  <si>
    <t>少年共通８００ｍ</t>
  </si>
  <si>
    <t>少年共通５０００ｍＷ</t>
  </si>
  <si>
    <t>少年共通走高跳</t>
  </si>
  <si>
    <t>少年共通三段跳</t>
  </si>
  <si>
    <t>少年共通円盤投</t>
  </si>
  <si>
    <t>参加人数</t>
  </si>
  <si>
    <t>男子合計参加人数</t>
  </si>
  <si>
    <t>【　男　　子　】</t>
  </si>
  <si>
    <t>【　女　　子　】</t>
  </si>
  <si>
    <t>成年１５００ｍ</t>
  </si>
  <si>
    <t>成年５０００ｍ</t>
  </si>
  <si>
    <t>成年１００ｍＨ</t>
  </si>
  <si>
    <t>成年ﾊﾝﾏｰ投（４ｋｇ）</t>
  </si>
  <si>
    <t>少年Ａ１００ｍ</t>
  </si>
  <si>
    <t>少年Ａ４００ｍ</t>
  </si>
  <si>
    <t>少年Ａ３０００ｍ</t>
  </si>
  <si>
    <t>少年Ａ４００ｍＨ</t>
  </si>
  <si>
    <t>少年Ａ走幅跳</t>
  </si>
  <si>
    <t>少年Ａﾊﾝﾏｰ投げ（４ｋｇ）</t>
  </si>
  <si>
    <t>少年B１５００ｍ</t>
  </si>
  <si>
    <t>少年B１００ｍＹH</t>
  </si>
  <si>
    <t>少年共通棒高跳</t>
  </si>
  <si>
    <t>少年共通砲丸投</t>
  </si>
  <si>
    <t>少年共通やり投</t>
  </si>
  <si>
    <t>女子合計参加人数</t>
  </si>
  <si>
    <t>陸協名</t>
  </si>
  <si>
    <t>※　陸協ごとに作成し、他の書類とともに大会事務局へ送付してください。</t>
  </si>
  <si>
    <t>他の書類とともに大会事務局へ提出してください。その際、この用紙（様式５）は添付しなく</t>
  </si>
  <si>
    <t>て結構です。</t>
  </si>
  <si>
    <t>参加申込一覧表（様式１）</t>
  </si>
  <si>
    <t>Ｎｏ，</t>
  </si>
  <si>
    <t>氏　　　　名</t>
  </si>
  <si>
    <t>学年</t>
  </si>
  <si>
    <t>申込種目</t>
  </si>
  <si>
    <t>記録</t>
  </si>
  <si>
    <t>風力</t>
  </si>
  <si>
    <t>競技会名</t>
  </si>
  <si>
    <t>参　加　記　録</t>
  </si>
  <si>
    <t>登録先都道府県</t>
  </si>
  <si>
    <t>所属陸協名</t>
  </si>
  <si>
    <t>フリガナ</t>
  </si>
  <si>
    <t>所属名：</t>
  </si>
  <si>
    <t>所属陸協名：</t>
  </si>
  <si>
    <t>Ｎｏ．</t>
  </si>
  <si>
    <t>記載責任者：</t>
  </si>
  <si>
    <t>フリガナ</t>
  </si>
  <si>
    <t>㊞</t>
  </si>
  <si>
    <t>緊急連絡先（携帯）</t>
  </si>
  <si>
    <t>（男子は黒書・女子は朱書で作成）</t>
  </si>
  <si>
    <t>※</t>
  </si>
  <si>
    <t>北海道以外の大学については、各大学で大会事務局へ申し込むこと。</t>
  </si>
  <si>
    <t>北海道学連登録者は、学校単位で北海道学連へ申込み、北海道学連が一括して大会事務局へ</t>
  </si>
  <si>
    <t>申し込んでください。</t>
  </si>
  <si>
    <t>ﾌﾘｶﾞﾅ</t>
  </si>
  <si>
    <t>氏　　名</t>
  </si>
  <si>
    <t>他に申し込んでいる種目</t>
  </si>
  <si>
    <t>生　年　月　日（西暦）</t>
  </si>
  <si>
    <t>所　　属　　名</t>
  </si>
  <si>
    <t>学　年</t>
  </si>
  <si>
    <t>年</t>
  </si>
  <si>
    <t>所属陸協名</t>
  </si>
  <si>
    <t>登録番号</t>
  </si>
  <si>
    <t>陸協</t>
  </si>
  <si>
    <t>自宅住所</t>
  </si>
  <si>
    <t>〒</t>
  </si>
  <si>
    <t>（自宅℡）</t>
  </si>
  <si>
    <t>（携帯℡）</t>
  </si>
  <si>
    <t>勤務先</t>
  </si>
  <si>
    <t>勤務先℡</t>
  </si>
  <si>
    <t>大会名</t>
  </si>
  <si>
    <t>場所：</t>
  </si>
  <si>
    <t>出 場 資 格　　　　取 得 大 会</t>
  </si>
  <si>
    <t>+･-</t>
  </si>
  <si>
    <t>+･-</t>
  </si>
  <si>
    <t>（　＋・－　　　　　　　）</t>
  </si>
  <si>
    <t>年　　　　月　　　　日</t>
  </si>
  <si>
    <t>・なし　・あり（　　　　　　　　　　　）</t>
  </si>
  <si>
    <t>申込種目①</t>
  </si>
  <si>
    <t>申込種目②</t>
  </si>
  <si>
    <t>※</t>
  </si>
  <si>
    <t>※</t>
  </si>
  <si>
    <t>出場資格取得大会は、平成25年4月1日以降に開催した大会の記録を記入してください。</t>
  </si>
  <si>
    <t>この用紙についても、他の書類とともに大会事務局へ送付してください。</t>
  </si>
  <si>
    <t>各陸協はこの用紙をとりまとめ、申込み電子データに入力して送信してください。</t>
  </si>
  <si>
    <t>所属団体が陸連登録クラブの場合は、クラブ名を記入し所属陸協名も記入してください。</t>
  </si>
  <si>
    <t>　　　　年　　　　月　　　　日生　　　　歳</t>
  </si>
  <si>
    <t>参加競技-競技コード2</t>
  </si>
  <si>
    <t>参加競技-競技コード1</t>
  </si>
  <si>
    <t>月日</t>
  </si>
  <si>
    <t>生年</t>
  </si>
  <si>
    <t>学年</t>
  </si>
  <si>
    <t>性別</t>
  </si>
  <si>
    <t>競技者名略称</t>
  </si>
  <si>
    <t>競技者名</t>
  </si>
  <si>
    <t>ナンバー</t>
  </si>
  <si>
    <t>所属コード1</t>
  </si>
  <si>
    <t>所属名</t>
  </si>
  <si>
    <t>個人所属地</t>
  </si>
  <si>
    <t>ﾌﾘｶﾞﾅ</t>
  </si>
  <si>
    <t>No　　　ｶｰﾄﾞ</t>
  </si>
  <si>
    <t>参加種目①</t>
  </si>
  <si>
    <t>最高記録</t>
  </si>
  <si>
    <t>参加種目②</t>
  </si>
  <si>
    <t>NO</t>
  </si>
  <si>
    <t>猫　　　博</t>
  </si>
  <si>
    <t>ﾈｺ ﾋﾛｼ</t>
  </si>
  <si>
    <t>二階堂弘樹</t>
  </si>
  <si>
    <t>ﾆｶｲﾄﾞｳ ﾋﾛｷ</t>
  </si>
  <si>
    <t>室蘭地方</t>
  </si>
  <si>
    <t>J3</t>
  </si>
  <si>
    <t>M1</t>
  </si>
  <si>
    <t>M2</t>
  </si>
  <si>
    <t>苫小牧地方</t>
  </si>
  <si>
    <t>道南</t>
  </si>
  <si>
    <t>小樽後志</t>
  </si>
  <si>
    <t>札幌</t>
  </si>
  <si>
    <t>道央</t>
  </si>
  <si>
    <t>空知</t>
  </si>
  <si>
    <t>十勝</t>
  </si>
  <si>
    <t>釧路地方</t>
  </si>
  <si>
    <t>ｵﾎｰﾂｸ</t>
  </si>
  <si>
    <t>学連</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</si>
  <si>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</si>
  <si>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</si>
  <si>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</si>
  <si>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</si>
  <si>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</si>
  <si>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</si>
  <si>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</si>
  <si>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</si>
  <si>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</si>
  <si>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</si>
  <si>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</si>
  <si>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</si>
  <si>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</si>
  <si>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</si>
  <si>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</si>
  <si>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</si>
  <si>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</si>
  <si>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</si>
  <si>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</si>
  <si>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</si>
  <si>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</si>
  <si>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</si>
  <si>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</si>
  <si>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</si>
  <si>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</si>
  <si>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</si>
  <si>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</si>
  <si>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</si>
  <si>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</si>
  <si>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</si>
  <si>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</si>
  <si>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</si>
  <si>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</si>
  <si>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</si>
  <si>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</si>
  <si>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</si>
  <si>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</si>
  <si>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</si>
  <si>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</si>
  <si>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</si>
  <si>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</si>
  <si>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</si>
  <si>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</si>
  <si>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</si>
  <si>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</si>
  <si>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</si>
  <si>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成年男子100m</t>
  </si>
  <si>
    <t>成年男子400m</t>
  </si>
  <si>
    <t>成年男子800m</t>
  </si>
  <si>
    <t>成年男子110mH(1.067m)</t>
  </si>
  <si>
    <t>成年男子400mH(0.914m)</t>
  </si>
  <si>
    <t>成年男子走高跳</t>
  </si>
  <si>
    <t>成年男子棒高跳</t>
  </si>
  <si>
    <t>成年男子走幅跳</t>
  </si>
  <si>
    <t>成年男子砲丸投(7.260kg)</t>
  </si>
  <si>
    <t>成年男子やり投(800g)</t>
  </si>
  <si>
    <t>少年A男子100m</t>
  </si>
  <si>
    <t>少年A男子400m</t>
  </si>
  <si>
    <t>少年A男子5000m</t>
  </si>
  <si>
    <t>少年A男子400mH(0.914m)</t>
  </si>
  <si>
    <t>少年A男子棒高跳</t>
  </si>
  <si>
    <t>少年A男子走幅跳</t>
  </si>
  <si>
    <t>少年A男子ハンマー投(6.000kg)</t>
  </si>
  <si>
    <t>少年A男子やり投(800g)</t>
  </si>
  <si>
    <t>少年B男子100m</t>
  </si>
  <si>
    <t>少年B男子3000m</t>
  </si>
  <si>
    <t>少年B男子110mH(0.991m)</t>
  </si>
  <si>
    <t>少年B男子走幅跳</t>
  </si>
  <si>
    <t>少年B男子砲丸投(5.000kg)</t>
  </si>
  <si>
    <t>少年共通男子800m</t>
  </si>
  <si>
    <t>少年共通男子5000mW</t>
  </si>
  <si>
    <t>少年共通男子走高跳</t>
  </si>
  <si>
    <t>少年共通男子三段跳</t>
  </si>
  <si>
    <t>少年共通男子円盤投(1.750kg)</t>
  </si>
  <si>
    <t>高橋まりあ</t>
  </si>
  <si>
    <t>ﾀｶﾊｼ ﾏﾘｱ</t>
  </si>
  <si>
    <t>成年女子100m</t>
  </si>
  <si>
    <t>成年女子400m</t>
  </si>
  <si>
    <t>成年女子1500m</t>
  </si>
  <si>
    <t>成年女子5000m</t>
  </si>
  <si>
    <t>成年女子100mH(0.838m)</t>
  </si>
  <si>
    <t>成年女子走高跳</t>
  </si>
  <si>
    <t>成年女子走幅跳</t>
  </si>
  <si>
    <t>成年女子ハンマー投(4.000kg)</t>
  </si>
  <si>
    <t>成年女子やり投(700g)</t>
  </si>
  <si>
    <t>少年A女子100m</t>
  </si>
  <si>
    <t>少年A女子400m</t>
  </si>
  <si>
    <t>少年A女子3000m</t>
  </si>
  <si>
    <t>少年A女子400mH(0.762m)</t>
  </si>
  <si>
    <t>少年A女子走幅跳</t>
  </si>
  <si>
    <t>少年A女子ハンマー投(4.000kg)</t>
  </si>
  <si>
    <t>少年B女子100m</t>
  </si>
  <si>
    <t>少年B女子1500m</t>
  </si>
  <si>
    <t>少年B女子100mH(0.762m-8.0m)</t>
  </si>
  <si>
    <t>少年B女子走幅跳</t>
  </si>
  <si>
    <t>少年共通女子800m</t>
  </si>
  <si>
    <t>少年共通女子棒高跳</t>
  </si>
  <si>
    <t>少年共通女子砲丸投(4.000kg)</t>
  </si>
  <si>
    <t>少年共通女子やり投(700g)</t>
  </si>
  <si>
    <t>46m82</t>
  </si>
  <si>
    <t>5m25</t>
  </si>
  <si>
    <t>4.55.53</t>
  </si>
  <si>
    <t>14m35</t>
  </si>
  <si>
    <t>陸協</t>
  </si>
  <si>
    <t>記載責任者</t>
  </si>
  <si>
    <t>緊急連絡先（携帯℡）</t>
  </si>
  <si>
    <t>東北大</t>
  </si>
  <si>
    <t>本大会参加の申込み方法は、各陸協にてコンピュータ入力によるファイルの提出をお願い致します。</t>
  </si>
  <si>
    <t>本大会の記録処理及び競技プログラムの作成は、コンピュータで処理し実施されます。大会準備にかかる作業の</t>
  </si>
  <si>
    <t>効率化のためご理解とご協力をお願いします。記入例を参考にしていただき、誤入力がないようよろしくお願い致します。</t>
  </si>
  <si>
    <t>①</t>
  </si>
  <si>
    <t>②</t>
  </si>
  <si>
    <t>入力する選手に順番はありません。郵送する「申込み一覧表（様式１）」と「個人申込書（様式２）」及び本シートが</t>
  </si>
  <si>
    <t>一致するようにお願いします。</t>
  </si>
  <si>
    <t>③</t>
  </si>
  <si>
    <t>④</t>
  </si>
  <si>
    <t>イルを添付して送信してください。</t>
  </si>
  <si>
    <t>入力が終わりましたら、「国体道予選（室蘭地方陸協）」など陸協名のわかるファイル名で保存し、電子メールにファ</t>
  </si>
  <si>
    <t>カーソルを合わせるとリストが現れますのでそちらから選んでください。</t>
  </si>
  <si>
    <t>また、記載責任者名と緊急連絡先（携帯電話番号）も入力してください。</t>
  </si>
  <si>
    <t>全角にて入力してください。個人であっても必ず入力してください。</t>
  </si>
  <si>
    <t>半角カタカナでの入力となります。入力規制をしてありますので、そのまま入力してください。</t>
  </si>
  <si>
    <t>カーソルを合わせるとリストが現れますので、必要な場合はそちらから選んでください。</t>
  </si>
  <si>
    <t>半角で誕生日を月日続けて入力してください。</t>
  </si>
  <si>
    <t>半角で西暦を４ケタで入力してください。入力規制してありますので、そのまま入力してください。</t>
  </si>
  <si>
    <t>４月１２日ならば412、１０月３日ならば1003とお願いします。</t>
  </si>
  <si>
    <t>【月　　日】</t>
  </si>
  <si>
    <t>【生　　年】</t>
  </si>
  <si>
    <t>【学　　年】</t>
  </si>
  <si>
    <t>【フリガナ】</t>
  </si>
  <si>
    <t>【氏　　名】</t>
  </si>
  <si>
    <t>【個人所属】</t>
  </si>
  <si>
    <t>カーソルを合わせるとリストが現れますので、そちらから選んでください。</t>
  </si>
  <si>
    <t>【所 属 名】</t>
  </si>
  <si>
    <t>【参加種目】</t>
  </si>
  <si>
    <t>カーソルを合わせるとリストが現れますので、そちらから選んでください。</t>
  </si>
  <si>
    <t>【最高記録】</t>
  </si>
  <si>
    <t>半角英数で入力をお願いします。時間を競う競技はピリオド「．」で入力し、距離を競う競技はメートル「ｍ」での</t>
  </si>
  <si>
    <t>入力をお願いします。</t>
  </si>
  <si>
    <t>例）「１２秒４６」は「12.46」</t>
  </si>
  <si>
    <t>　　「３５ｍ５８」は「35m58」といった形でお願いします。</t>
  </si>
  <si>
    <t>　　「５分０１秒６２」は「5.01.62」</t>
  </si>
  <si>
    <t>【風　　力】</t>
  </si>
  <si>
    <t>種目に応じて風力の入力を半角英数でお願いします。（＋）の場合は必要なし、（－）の場合は（－）をつけて入力</t>
  </si>
  <si>
    <t>をお願いします。</t>
  </si>
  <si>
    <t>【陸 協 名】</t>
  </si>
  <si>
    <t>（不明な点が生じた場合に問い合わせをするためです。）</t>
  </si>
  <si>
    <t>シートは男女別になっています。</t>
  </si>
  <si>
    <t>全角にて５文字になるように入力してください。６文字以上の場合はそのまま入力してください。</t>
  </si>
  <si>
    <t>例）</t>
  </si>
  <si>
    <t>小玉　　愛</t>
  </si>
  <si>
    <t>ｺﾀﾞﾏ ｱｲ</t>
  </si>
  <si>
    <t>二階堂弘樹・菊地＿拓也・小玉＿＿愛・猫＿＿＿博・二本柳絵梨奈　など。　</t>
  </si>
  <si>
    <t>お手数をおかけしますが、どうぞよろしくお願い致します。</t>
  </si>
  <si>
    <t>第70回　国民体育大会北海道選手選考会の電子データの入力について</t>
  </si>
  <si>
    <t>第70回　国民体育大会北海道選手選考会　陸協別申込一覧</t>
  </si>
  <si>
    <t>第70回　国民体育大会北海道選手選考会　</t>
  </si>
  <si>
    <t>第70回　国民体育大会北海道選手選考会　個人申込書（様式２）</t>
  </si>
  <si>
    <t>第70回　国民体育大会北海道選手選考会　納金一覧表（様式４）</t>
  </si>
  <si>
    <t>第70回　国民体育大会北海道選手選考会</t>
  </si>
  <si>
    <r>
      <t>第70回国体道予選審判申込書</t>
    </r>
    <r>
      <rPr>
        <sz val="18"/>
        <rFont val="ＭＳ 明朝"/>
        <family val="1"/>
      </rPr>
      <t>（様式６）</t>
    </r>
  </si>
  <si>
    <t>電子メールの送信先はdohoku.entry@gmail.comになりますのでよろしくお願い致します。</t>
  </si>
  <si>
    <t>旭川北高</t>
  </si>
  <si>
    <t>旭川東明中</t>
  </si>
  <si>
    <t>道北陸協</t>
  </si>
  <si>
    <t>道北</t>
  </si>
  <si>
    <t>形浦貴一郎</t>
  </si>
  <si>
    <t>旭川実業</t>
  </si>
  <si>
    <t>旭川市宮の森町３－１－１</t>
  </si>
  <si>
    <t>陸協名</t>
  </si>
  <si>
    <t>陸協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</si>
</sst>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color theme="1"/>
      <name val="Calibri"/>
      <family val="3"/>
    </font>
    <font>
      <sz val="11"/>
      <color indexed="8"/>
      <name val="ＭＳ Ｐゴシック"/>
      <family val="3"/>
    </font>
    <font>
      <sz val="6"/>
      <name val="ＭＳ Ｐゴシック"/>
      <family val="3"/>
    </font>
    <font>
      <sz val="14"/>
      <name val="ＭＳ Ｐゴシック"/>
      <family val="3"/>
    </font>
    <font>
      <b/>
      <sz val="18"/>
      <name val="ＭＳ 明朝"/>
      <family val="1"/>
    </font>
    <font>
      <sz val="18"/>
      <name val="ＭＳ 明朝"/>
      <family val="1"/>
    </font>
    <font>
      <sz val="6"/>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20"/>
      <color indexed="8"/>
      <name val="ＭＳ 明朝"/>
      <family val="1"/>
    </font>
    <font>
      <b/>
      <sz val="14"/>
      <color indexed="8"/>
      <name val="ＭＳ 明朝"/>
      <family val="1"/>
    </font>
    <font>
      <sz val="18"/>
      <color indexed="8"/>
      <name val="ＭＳ 明朝"/>
      <family val="1"/>
    </font>
    <font>
      <sz val="22"/>
      <color indexed="8"/>
      <name val="ＭＳ 明朝"/>
      <family val="1"/>
    </font>
    <font>
      <sz val="16"/>
      <color indexed="8"/>
      <name val="ＭＳ 明朝"/>
      <family val="1"/>
    </font>
    <font>
      <sz val="10"/>
      <color indexed="8"/>
      <name val="ＭＳ 明朝"/>
      <family val="1"/>
    </font>
    <font>
      <b/>
      <sz val="16"/>
      <color indexed="8"/>
      <name val="ＭＳ 明朝"/>
      <family val="1"/>
    </font>
    <font>
      <sz val="16"/>
      <color indexed="8"/>
      <name val="HG丸ｺﾞｼｯｸM-PRO"/>
      <family val="3"/>
    </font>
    <font>
      <sz val="11"/>
      <color indexed="8"/>
      <name val="HG丸ｺﾞｼｯｸM-PRO"/>
      <family val="3"/>
    </font>
    <font>
      <sz val="10"/>
      <color indexed="8"/>
      <name val="ＭＳ Ｐゴシック"/>
      <family val="3"/>
    </font>
    <font>
      <sz val="18"/>
      <color indexed="8"/>
      <name val="HG丸ｺﾞｼｯｸM-PRO"/>
      <family val="3"/>
    </font>
    <font>
      <sz val="14"/>
      <color indexed="8"/>
      <name val="ＭＳ Ｐゴシック"/>
      <family val="3"/>
    </font>
    <font>
      <sz val="14"/>
      <color indexed="8"/>
      <name val="ＭＳ 明朝"/>
      <family val="1"/>
    </font>
    <font>
      <b/>
      <sz val="20"/>
      <color indexed="8"/>
      <name val="ＭＳ 明朝"/>
      <family val="1"/>
    </font>
    <font>
      <sz val="12"/>
      <color indexed="8"/>
      <name val="ＭＳ Ｐゴシック"/>
      <family val="3"/>
    </font>
    <font>
      <b/>
      <sz val="18"/>
      <color indexed="8"/>
      <name val="ＭＳ 明朝"/>
      <family val="1"/>
    </font>
    <font>
      <sz val="8"/>
      <color indexed="8"/>
      <name val="ＭＳ 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20"/>
      <color theme="1"/>
      <name val="ＭＳ 明朝"/>
      <family val="1"/>
    </font>
    <font>
      <b/>
      <sz val="14"/>
      <color theme="1"/>
      <name val="ＭＳ 明朝"/>
      <family val="1"/>
    </font>
    <font>
      <sz val="18"/>
      <color theme="1"/>
      <name val="ＭＳ 明朝"/>
      <family val="1"/>
    </font>
    <font>
      <sz val="22"/>
      <color theme="1"/>
      <name val="ＭＳ 明朝"/>
      <family val="1"/>
    </font>
    <font>
      <sz val="16"/>
      <color theme="1"/>
      <name val="ＭＳ 明朝"/>
      <family val="1"/>
    </font>
    <font>
      <sz val="10"/>
      <color theme="1"/>
      <name val="ＭＳ 明朝"/>
      <family val="1"/>
    </font>
    <font>
      <b/>
      <sz val="16"/>
      <color theme="1"/>
      <name val="ＭＳ 明朝"/>
      <family val="1"/>
    </font>
    <font>
      <sz val="16"/>
      <color theme="1"/>
      <name val="HG丸ｺﾞｼｯｸM-PRO"/>
      <family val="3"/>
    </font>
    <font>
      <sz val="11"/>
      <color theme="1"/>
      <name val="HG丸ｺﾞｼｯｸM-PRO"/>
      <family val="3"/>
    </font>
    <font>
      <sz val="11"/>
      <color theme="1"/>
      <name val="ＭＳ Ｐゴシック"/>
      <family val="3"/>
    </font>
    <font>
      <sz val="10"/>
      <color theme="1"/>
      <name val="ＭＳ Ｐゴシック"/>
      <family val="3"/>
    </font>
    <font>
      <sz val="18"/>
      <color theme="1"/>
      <name val="HG丸ｺﾞｼｯｸM-PRO"/>
      <family val="3"/>
    </font>
    <font>
      <sz val="14"/>
      <color theme="1"/>
      <name val="ＭＳ Ｐゴシック"/>
      <family val="3"/>
    </font>
    <font>
      <sz val="14"/>
      <color theme="1"/>
      <name val="ＭＳ 明朝"/>
      <family val="1"/>
    </font>
    <font>
      <b/>
      <sz val="20"/>
      <color theme="1"/>
      <name val="ＭＳ 明朝"/>
      <family val="1"/>
    </font>
    <font>
      <sz val="12"/>
      <color theme="1"/>
      <name val="ＭＳ Ｐゴシック"/>
      <family val="3"/>
    </font>
    <font>
      <b/>
      <sz val="18"/>
      <color theme="1"/>
      <name val="ＭＳ 明朝"/>
      <family val="1"/>
    </font>
    <font>
      <sz val="9"/>
      <color theme="1"/>
      <name val="ＭＳ 明朝"/>
      <family val="1"/>
    </font>
    <font>
      <sz val="8"/>
      <color theme="1"/>
      <name val="ＭＳ 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
      <patternFill patternType="solid">
        <fgColor rgb="FFFFFF00"/>
        <bgColor indexed="64"/>
      </patternFill>
    </fill>
    <fill>
      <patternFill patternType="solid">
        <fgColor rgb="FFFFCCFF"/>
        <bgColor indexed="64"/>
      </patternFill>
    </fill>
    <fill>
      <patternFill patternType="solid">
        <fgColor rgb="FF00CCFF"/>
        <bgColor indexed="64"/>
      </patternFill>
    </fill>
    <fill>
      <patternFill patternType="solid">
        <fgColor rgb="FF0070C0"/>
        <bgColor indexed="64"/>
      </patternFill>
    </fill>
    <fill>
      <patternFill patternType="solid">
        <fgColor rgb="FFFF6699"/>
        <bgColor indexed="64"/>
      </patternFill>
    </fill>
    <fill>
      <patternFill patternType="solid">
        <fgColor rgb="FFCCFFFF"/>
        <bgColor indexed="64"/>
      </patternFill>
    </fill>
    <fill>
      <patternFill patternType="solid">
        <fgColor rgb="FFFF33CC"/>
        <bgColor indexed="64"/>
      </patternFill>
    </fill>
    <fill>
      <patternFill patternType="solid">
        <fgColor rgb="FFFFC000"/>
        <bgColor indexed="64"/>
      </patternFill>
    </fill>
    <fill>
      <patternFill patternType="solid">
        <fgColor rgb="FF00FF00"/>
        <bgColor indexed="64"/>
      </patternFill>
    </fill>
    <fill>
      <patternFill patternType="solid">
        <fgColor rgb="FFFF66FF"/>
        <bgColor indexed="64"/>
      </patternFill>
    </fill>
    <fill>
      <patternFill patternType="solid">
        <fgColor rgb="FFCCFF99"/>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right style="medium"/>
      <top/>
      <bottom style="medium"/>
    </border>
    <border>
      <left style="medium"/>
      <right style="thin"/>
      <top style="medium"/>
      <bottom style="medium"/>
    </border>
    <border>
      <left/>
      <right style="thin"/>
      <top style="medium"/>
      <bottom style="medium"/>
    </border>
    <border>
      <left style="thin"/>
      <right style="thin"/>
      <top style="medium"/>
      <bottom style="medium"/>
    </border>
    <border>
      <left/>
      <right/>
      <top style="medium"/>
      <bottom style="medium"/>
    </border>
    <border>
      <left style="thin"/>
      <right/>
      <top style="medium"/>
      <bottom/>
    </border>
    <border>
      <left style="medium"/>
      <right style="thin"/>
      <top style="medium"/>
      <bottom/>
    </border>
    <border>
      <left style="thin"/>
      <right style="medium"/>
      <top style="medium"/>
      <bottom/>
    </border>
    <border>
      <left style="medium"/>
      <right/>
      <top style="medium"/>
      <bottom style="double"/>
    </border>
    <border>
      <left style="thin"/>
      <right style="thin"/>
      <top style="medium"/>
      <bottom style="double"/>
    </border>
    <border>
      <left style="thin"/>
      <right/>
      <top style="medium"/>
      <bottom style="double"/>
    </border>
    <border>
      <left style="medium"/>
      <right style="thin"/>
      <top style="medium"/>
      <bottom style="double"/>
    </border>
    <border>
      <left style="thin"/>
      <right style="medium"/>
      <top style="medium"/>
      <bottom style="double"/>
    </border>
    <border>
      <left style="medium"/>
      <right/>
      <top/>
      <bottom style="thin"/>
    </border>
    <border>
      <left style="thin"/>
      <right style="thin"/>
      <top/>
      <bottom style="thin"/>
    </border>
    <border>
      <left style="medium"/>
      <right style="thin"/>
      <top/>
      <bottom style="thin"/>
    </border>
    <border>
      <left style="thin"/>
      <right style="medium"/>
      <top/>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style="thin"/>
      <right style="thin"/>
      <top style="thin"/>
      <bottom style="thick"/>
    </border>
    <border>
      <left style="thin"/>
      <right/>
      <top style="thin"/>
      <bottom style="thick"/>
    </border>
    <border>
      <left/>
      <right style="thin"/>
      <top style="thin"/>
      <bottom style="thin"/>
    </border>
    <border>
      <left/>
      <right style="thin"/>
      <top style="thin"/>
      <bottom style="thick"/>
    </border>
    <border>
      <left style="double"/>
      <right style="thin"/>
      <top style="double"/>
      <bottom style="double"/>
    </border>
    <border>
      <left style="medium"/>
      <right style="medium"/>
      <top/>
      <bottom style="thin"/>
    </border>
    <border>
      <left style="medium"/>
      <right style="medium"/>
      <top style="thin"/>
      <bottom style="thin"/>
    </border>
    <border>
      <left style="medium"/>
      <right style="medium"/>
      <top style="thin"/>
      <bottom style="thick"/>
    </border>
    <border>
      <left style="thin"/>
      <right style="medium"/>
      <top style="thin"/>
      <bottom style="thick"/>
    </border>
    <border>
      <left style="medium"/>
      <right style="thin"/>
      <top style="thin"/>
      <bottom style="thick"/>
    </border>
    <border>
      <left style="medium"/>
      <right style="thin"/>
      <top style="thin"/>
      <bottom style="double"/>
    </border>
    <border>
      <left style="thin"/>
      <right style="medium"/>
      <top style="medium"/>
      <bottom style="medium"/>
    </border>
    <border>
      <left style="medium"/>
      <right style="medium"/>
      <top style="thin"/>
      <bottom style="medium"/>
    </border>
    <border>
      <left/>
      <right/>
      <top style="medium"/>
      <bottom style="double"/>
    </border>
    <border>
      <left/>
      <right/>
      <top style="thin"/>
      <bottom style="thin"/>
    </border>
    <border>
      <left/>
      <right/>
      <top style="thin"/>
      <bottom style="medium"/>
    </border>
    <border>
      <left/>
      <right style="medium"/>
      <top/>
      <bottom style="thin"/>
    </border>
    <border>
      <left/>
      <right style="medium"/>
      <top style="thin"/>
      <bottom style="thin"/>
    </border>
    <border>
      <left/>
      <right style="medium"/>
      <top style="thin"/>
      <bottom style="medium"/>
    </border>
    <border>
      <left style="medium"/>
      <right/>
      <top style="medium"/>
      <bottom style="medium"/>
    </border>
    <border>
      <left/>
      <right style="medium"/>
      <top style="medium"/>
      <bottom style="medium"/>
    </border>
    <border>
      <left/>
      <right/>
      <top style="medium"/>
      <bottom/>
    </border>
    <border>
      <left style="medium"/>
      <right/>
      <top style="thin"/>
      <bottom/>
    </border>
    <border>
      <left/>
      <right style="medium"/>
      <top style="thin"/>
      <bottom/>
    </border>
    <border>
      <left style="medium"/>
      <right style="medium"/>
      <top style="thin"/>
      <bottom/>
    </border>
    <border>
      <left style="medium"/>
      <right style="medium"/>
      <top style="medium"/>
      <bottom style="medium"/>
    </border>
    <border>
      <left style="medium"/>
      <right style="medium"/>
      <top style="medium"/>
      <bottom style="double"/>
    </border>
    <border>
      <left style="thin"/>
      <right style="thin"/>
      <top style="double"/>
      <bottom/>
    </border>
    <border>
      <left style="thin"/>
      <right style="thin"/>
      <top style="hair"/>
      <bottom style="thin"/>
    </border>
    <border>
      <left style="thin"/>
      <right style="thin"/>
      <top style="thin"/>
      <bottom style="hair"/>
    </border>
    <border>
      <left style="thin"/>
      <right style="thin"/>
      <top style="thin"/>
      <bottom/>
    </border>
    <border>
      <left style="thin"/>
      <right style="thin"/>
      <top/>
      <bottom/>
    </border>
    <border>
      <left style="medium"/>
      <right style="thin"/>
      <top style="thin"/>
      <bottom/>
    </border>
    <border>
      <left style="thin"/>
      <right style="thin"/>
      <top style="medium"/>
      <bottom/>
    </border>
    <border>
      <left style="medium"/>
      <right style="medium"/>
      <top style="medium"/>
      <bottom style="thin"/>
    </border>
    <border>
      <left style="thin"/>
      <right style="thin"/>
      <top style="hair"/>
      <bottom style="double"/>
    </border>
    <border>
      <left style="medium"/>
      <right style="medium"/>
      <top style="thin"/>
      <bottom style="double"/>
    </border>
    <border>
      <left style="thin"/>
      <right style="medium"/>
      <top style="thin"/>
      <bottom style="double"/>
    </border>
    <border>
      <left style="thin"/>
      <right style="medium"/>
      <top style="thin"/>
      <bottom/>
    </border>
    <border>
      <left style="thin"/>
      <right/>
      <top/>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thin"/>
      <top style="thin"/>
      <bottom style="double"/>
    </border>
    <border>
      <left style="thin"/>
      <right style="thin"/>
      <top/>
      <bottom style="double"/>
    </border>
    <border>
      <left style="medium"/>
      <right style="thin"/>
      <top/>
      <bottom/>
    </border>
    <border>
      <left style="thin"/>
      <right style="medium"/>
      <top/>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medium"/>
      <top style="thin"/>
      <bottom style="hair"/>
    </border>
    <border>
      <left style="thin"/>
      <right style="medium"/>
      <top style="hair"/>
      <bottom style="thin"/>
    </border>
    <border>
      <left style="medium"/>
      <right style="thin"/>
      <top style="thin"/>
      <bottom style="hair"/>
    </border>
    <border>
      <left style="medium"/>
      <right style="thin"/>
      <top style="hair"/>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double"/>
      <bottom style="hair"/>
    </border>
    <border>
      <left style="thin"/>
      <right style="medium"/>
      <top style="double"/>
      <bottom style="hair"/>
    </border>
    <border>
      <left style="medium"/>
      <right style="thin"/>
      <top style="double"/>
      <bottom style="hair"/>
    </border>
    <border>
      <left style="thick"/>
      <right/>
      <top style="thick"/>
      <bottom/>
    </border>
    <border>
      <left style="medium"/>
      <right style="medium"/>
      <top style="thick"/>
      <bottom/>
    </border>
    <border>
      <left style="thick"/>
      <right/>
      <top/>
      <bottom style="double"/>
    </border>
    <border>
      <left/>
      <right style="thin"/>
      <top style="thin"/>
      <bottom style="double"/>
    </border>
    <border>
      <left style="thin"/>
      <right/>
      <top style="thin"/>
      <bottom style="double"/>
    </border>
    <border>
      <left style="medium"/>
      <right style="medium"/>
      <top/>
      <bottom style="double"/>
    </border>
    <border>
      <left style="thin"/>
      <right/>
      <top style="medium"/>
      <bottom style="medium"/>
    </border>
    <border>
      <left style="medium"/>
      <right style="thin"/>
      <top style="medium"/>
      <bottom style="thin"/>
    </border>
    <border>
      <left style="thin"/>
      <right style="medium"/>
      <top style="medium"/>
      <bottom style="thin"/>
    </border>
    <border>
      <left/>
      <right style="medium"/>
      <top style="medium"/>
      <bottom style="thin"/>
    </border>
    <border>
      <left/>
      <right style="medium"/>
      <top style="thin"/>
      <bottom style="double"/>
    </border>
    <border>
      <left style="medium"/>
      <right/>
      <top style="medium"/>
      <bottom/>
    </border>
    <border>
      <left/>
      <right style="medium"/>
      <top style="medium"/>
      <bottom/>
    </border>
    <border>
      <left style="medium"/>
      <right/>
      <top/>
      <bottom style="double"/>
    </border>
    <border>
      <left/>
      <right/>
      <top/>
      <bottom style="double"/>
    </border>
    <border>
      <left/>
      <right style="medium"/>
      <top/>
      <bottom style="double"/>
    </border>
    <border>
      <left style="medium"/>
      <right/>
      <top style="double"/>
      <bottom style="thin"/>
    </border>
    <border>
      <left/>
      <right/>
      <top style="double"/>
      <bottom style="thin"/>
    </border>
    <border>
      <left/>
      <right style="medium"/>
      <top style="double"/>
      <bottom style="thin"/>
    </border>
    <border>
      <left style="medium"/>
      <right style="thin"/>
      <top/>
      <bottom style="double"/>
    </border>
    <border>
      <left style="thin"/>
      <right/>
      <top style="medium"/>
      <bottom style="thin"/>
    </border>
    <border>
      <left/>
      <right style="medium"/>
      <top/>
      <bottom/>
    </border>
    <border>
      <left/>
      <right style="thick"/>
      <top style="thin"/>
      <bottom style="thin"/>
    </border>
    <border>
      <left style="thin"/>
      <right style="thin"/>
      <top style="double"/>
      <bottom style="double"/>
    </border>
    <border>
      <left style="thin"/>
      <right style="double"/>
      <top style="double"/>
      <bottom style="double"/>
    </border>
    <border>
      <left/>
      <right style="thick"/>
      <top style="thin"/>
      <bottom style="thick"/>
    </border>
    <border>
      <left style="thick"/>
      <right style="thin"/>
      <top style="thin"/>
      <bottom style="thin"/>
    </border>
    <border>
      <left/>
      <right style="thick"/>
      <top style="thick"/>
      <bottom/>
    </border>
    <border>
      <left/>
      <right style="thick"/>
      <top/>
      <bottom style="double"/>
    </border>
    <border>
      <left/>
      <right style="thick"/>
      <top/>
      <bottom style="thin"/>
    </border>
    <border>
      <left style="thick"/>
      <right style="thin"/>
      <top style="thin"/>
      <bottom style="thick"/>
    </border>
    <border>
      <left style="thick"/>
      <right style="thin"/>
      <top/>
      <bottom style="thin"/>
    </border>
    <border>
      <left/>
      <right style="thin"/>
      <top style="thick"/>
      <bottom style="thin"/>
    </border>
    <border>
      <left style="thin"/>
      <right/>
      <top style="thick"/>
      <bottom style="thin"/>
    </border>
    <border>
      <left style="thin"/>
      <right style="thin"/>
      <top style="thick"/>
      <bottom style="thin"/>
    </border>
    <border>
      <left style="medium"/>
      <right style="thin"/>
      <top style="thick"/>
      <bottom style="thin"/>
    </border>
    <border>
      <left style="thin"/>
      <right style="medium"/>
      <top style="thick"/>
      <bottom style="thin"/>
    </border>
    <border>
      <left/>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481">
    <xf numFmtId="0" fontId="0" fillId="0" borderId="0" xfId="0" applyFont="1" applyAlignment="1">
      <alignment vertical="center"/>
    </xf>
    <xf numFmtId="0" fontId="62" fillId="0" borderId="0" xfId="0" applyFont="1" applyAlignment="1">
      <alignment vertical="center"/>
    </xf>
    <xf numFmtId="0" fontId="62" fillId="0" borderId="0" xfId="0" applyFont="1" applyAlignment="1">
      <alignment horizontal="center" vertical="center"/>
    </xf>
    <xf numFmtId="0" fontId="62" fillId="0" borderId="10" xfId="0" applyFont="1" applyBorder="1" applyAlignment="1">
      <alignment vertical="center"/>
    </xf>
    <xf numFmtId="0" fontId="62" fillId="0" borderId="0" xfId="0" applyFont="1" applyBorder="1" applyAlignment="1">
      <alignment vertical="center"/>
    </xf>
    <xf numFmtId="0" fontId="63" fillId="0" borderId="0" xfId="0" applyFont="1" applyAlignment="1">
      <alignment horizontal="center" vertical="center"/>
    </xf>
    <xf numFmtId="0" fontId="62" fillId="0" borderId="0" xfId="0" applyFont="1" applyBorder="1" applyAlignment="1">
      <alignment horizontal="center" vertical="center"/>
    </xf>
    <xf numFmtId="3" fontId="62" fillId="0" borderId="11" xfId="0" applyNumberFormat="1" applyFont="1" applyBorder="1" applyAlignment="1">
      <alignment horizontal="center" vertical="center"/>
    </xf>
    <xf numFmtId="0" fontId="64" fillId="0" borderId="12" xfId="0" applyFont="1" applyBorder="1" applyAlignment="1">
      <alignment horizontal="center"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15" xfId="0" applyFont="1" applyBorder="1" applyAlignment="1">
      <alignment vertical="center"/>
    </xf>
    <xf numFmtId="0" fontId="65" fillId="0" borderId="0" xfId="0" applyFont="1" applyBorder="1" applyAlignment="1">
      <alignment horizontal="center"/>
    </xf>
    <xf numFmtId="0" fontId="66" fillId="0" borderId="0" xfId="0" applyFont="1" applyBorder="1" applyAlignment="1">
      <alignment horizontal="center"/>
    </xf>
    <xf numFmtId="0" fontId="66" fillId="0" borderId="16" xfId="0" applyFont="1" applyBorder="1" applyAlignment="1">
      <alignment/>
    </xf>
    <xf numFmtId="0" fontId="62" fillId="0" borderId="0" xfId="0" applyFont="1" applyBorder="1" applyAlignment="1">
      <alignment/>
    </xf>
    <xf numFmtId="3" fontId="62" fillId="0" borderId="0" xfId="0" applyNumberFormat="1" applyFont="1" applyBorder="1" applyAlignment="1">
      <alignment vertical="center"/>
    </xf>
    <xf numFmtId="0" fontId="64" fillId="0" borderId="0" xfId="0" applyFont="1" applyBorder="1" applyAlignment="1">
      <alignment horizontal="center" vertical="center"/>
    </xf>
    <xf numFmtId="3" fontId="64" fillId="0" borderId="0" xfId="0" applyNumberFormat="1" applyFont="1" applyBorder="1" applyAlignment="1">
      <alignment horizontal="right"/>
    </xf>
    <xf numFmtId="0" fontId="62" fillId="0" borderId="16" xfId="0" applyFont="1" applyBorder="1" applyAlignment="1">
      <alignment vertical="center"/>
    </xf>
    <xf numFmtId="0" fontId="62" fillId="0" borderId="0" xfId="0" applyFont="1" applyBorder="1" applyAlignment="1">
      <alignment vertical="center" wrapText="1"/>
    </xf>
    <xf numFmtId="0" fontId="62" fillId="0" borderId="17" xfId="0" applyFont="1" applyBorder="1" applyAlignment="1">
      <alignment vertical="center"/>
    </xf>
    <xf numFmtId="0" fontId="62" fillId="0" borderId="18" xfId="0" applyFont="1" applyBorder="1" applyAlignment="1">
      <alignment vertical="center"/>
    </xf>
    <xf numFmtId="0" fontId="67" fillId="0" borderId="0" xfId="0" applyFont="1" applyAlignment="1">
      <alignment vertical="center"/>
    </xf>
    <xf numFmtId="0" fontId="66" fillId="0" borderId="10" xfId="0" applyFont="1" applyBorder="1" applyAlignment="1">
      <alignment horizontal="center" vertical="center"/>
    </xf>
    <xf numFmtId="0" fontId="66" fillId="0" borderId="17" xfId="0" applyFont="1" applyBorder="1" applyAlignment="1">
      <alignment vertical="center"/>
    </xf>
    <xf numFmtId="3" fontId="62" fillId="0" borderId="0" xfId="0" applyNumberFormat="1" applyFont="1" applyAlignment="1">
      <alignment horizontal="center" vertical="center"/>
    </xf>
    <xf numFmtId="0" fontId="3" fillId="0" borderId="0" xfId="0" applyFont="1" applyAlignment="1">
      <alignment/>
    </xf>
    <xf numFmtId="0" fontId="5" fillId="0" borderId="0" xfId="0" applyFont="1" applyAlignment="1">
      <alignment/>
    </xf>
    <xf numFmtId="0" fontId="0" fillId="0" borderId="0" xfId="0" applyAlignment="1">
      <alignment horizontal="center"/>
    </xf>
    <xf numFmtId="0" fontId="0" fillId="0" borderId="0" xfId="0" applyBorder="1" applyAlignment="1">
      <alignment horizontal="right"/>
    </xf>
    <xf numFmtId="0" fontId="0" fillId="0" borderId="0" xfId="0" applyAlignment="1">
      <alignment/>
    </xf>
    <xf numFmtId="0" fontId="0" fillId="0" borderId="0" xfId="0" applyAlignment="1">
      <alignment horizontal="center" vertical="center"/>
    </xf>
    <xf numFmtId="0" fontId="3" fillId="0" borderId="19" xfId="0" applyFont="1" applyBorder="1" applyAlignment="1">
      <alignment horizont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3" fillId="0" borderId="27" xfId="0" applyFon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3" fillId="0" borderId="32" xfId="0" applyFont="1"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0" fillId="0" borderId="17" xfId="0" applyBorder="1" applyAlignment="1">
      <alignment horizontal="center" vertical="center"/>
    </xf>
    <xf numFmtId="0" fontId="0" fillId="0" borderId="17" xfId="0" applyBorder="1" applyAlignment="1">
      <alignment/>
    </xf>
    <xf numFmtId="0" fontId="0" fillId="0" borderId="34" xfId="0" applyBorder="1" applyAlignment="1">
      <alignment horizontal="center" vertical="center"/>
    </xf>
    <xf numFmtId="0" fontId="0" fillId="0" borderId="35" xfId="0" applyBorder="1" applyAlignment="1">
      <alignment horizontal="center" vertical="center"/>
    </xf>
    <xf numFmtId="0" fontId="3" fillId="0" borderId="36"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1" xfId="0" applyBorder="1" applyAlignment="1">
      <alignment/>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9" xfId="0" applyFont="1"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1" xfId="0" applyBorder="1" applyAlignment="1">
      <alignment/>
    </xf>
    <xf numFmtId="0" fontId="0" fillId="0" borderId="42" xfId="0" applyBorder="1" applyAlignment="1">
      <alignment horizontal="center" vertical="center"/>
    </xf>
    <xf numFmtId="0" fontId="0" fillId="0" borderId="43" xfId="0" applyBorder="1" applyAlignment="1">
      <alignment horizontal="center" vertical="center"/>
    </xf>
    <xf numFmtId="0" fontId="7" fillId="0" borderId="0" xfId="0" applyFont="1" applyAlignment="1">
      <alignment horizontal="center"/>
    </xf>
    <xf numFmtId="3" fontId="64" fillId="0" borderId="0" xfId="0" applyNumberFormat="1" applyFont="1" applyBorder="1" applyAlignment="1">
      <alignment vertical="center"/>
    </xf>
    <xf numFmtId="0" fontId="62" fillId="0" borderId="12" xfId="0" applyFont="1" applyBorder="1" applyAlignment="1">
      <alignment horizontal="center" vertical="center"/>
    </xf>
    <xf numFmtId="0" fontId="62" fillId="0" borderId="33" xfId="0" applyFont="1" applyBorder="1" applyAlignment="1">
      <alignment horizontal="center" vertical="center"/>
    </xf>
    <xf numFmtId="0" fontId="62" fillId="0" borderId="4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45" xfId="0" applyFont="1" applyBorder="1" applyAlignment="1">
      <alignment horizontal="center" vertical="center"/>
    </xf>
    <xf numFmtId="0" fontId="62" fillId="0" borderId="18" xfId="0" applyFont="1" applyBorder="1" applyAlignment="1">
      <alignment horizontal="center" vertical="center"/>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68" fillId="0" borderId="0" xfId="0" applyFont="1" applyAlignment="1">
      <alignment vertical="center"/>
    </xf>
    <xf numFmtId="0" fontId="62" fillId="0" borderId="0" xfId="0" applyFont="1" applyAlignment="1">
      <alignment horizontal="right" vertical="top"/>
    </xf>
    <xf numFmtId="0" fontId="65" fillId="0" borderId="48" xfId="0" applyFont="1" applyBorder="1" applyAlignment="1">
      <alignment horizontal="center"/>
    </xf>
    <xf numFmtId="3" fontId="62" fillId="0" borderId="17" xfId="0" applyNumberFormat="1" applyFont="1" applyBorder="1" applyAlignment="1">
      <alignment horizontal="center" vertical="center"/>
    </xf>
    <xf numFmtId="3" fontId="62" fillId="0" borderId="49" xfId="0" applyNumberFormat="1" applyFont="1" applyBorder="1" applyAlignment="1">
      <alignment horizontal="center" vertical="center"/>
    </xf>
    <xf numFmtId="3" fontId="62" fillId="0" borderId="50" xfId="0" applyNumberFormat="1" applyFont="1" applyBorder="1" applyAlignment="1">
      <alignment horizontal="center" vertical="center"/>
    </xf>
    <xf numFmtId="3" fontId="62" fillId="0" borderId="45" xfId="0" applyNumberFormat="1" applyFont="1" applyBorder="1" applyAlignment="1">
      <alignment horizontal="center" vertical="center"/>
    </xf>
    <xf numFmtId="3" fontId="62" fillId="0" borderId="51" xfId="0" applyNumberFormat="1" applyFont="1" applyBorder="1" applyAlignment="1">
      <alignment horizontal="center" vertical="center"/>
    </xf>
    <xf numFmtId="3" fontId="62" fillId="0" borderId="35" xfId="0" applyNumberFormat="1" applyFont="1" applyBorder="1" applyAlignment="1">
      <alignment horizontal="center" vertical="center"/>
    </xf>
    <xf numFmtId="3" fontId="62" fillId="0" borderId="38" xfId="0" applyNumberFormat="1" applyFont="1" applyBorder="1" applyAlignment="1">
      <alignment horizontal="center" vertical="center"/>
    </xf>
    <xf numFmtId="3" fontId="62" fillId="0" borderId="52" xfId="0" applyNumberFormat="1" applyFont="1" applyBorder="1" applyAlignment="1">
      <alignment horizontal="center" vertical="center"/>
    </xf>
    <xf numFmtId="0" fontId="62" fillId="0" borderId="12" xfId="0" applyFont="1" applyBorder="1" applyAlignment="1">
      <alignment vertical="center"/>
    </xf>
    <xf numFmtId="3" fontId="62" fillId="33" borderId="34" xfId="0" applyNumberFormat="1" applyFont="1" applyFill="1" applyBorder="1" applyAlignment="1">
      <alignment horizontal="center" vertical="center"/>
    </xf>
    <xf numFmtId="3" fontId="62" fillId="33" borderId="37" xfId="0" applyNumberFormat="1" applyFont="1" applyFill="1" applyBorder="1" applyAlignment="1">
      <alignment horizontal="center" vertical="center"/>
    </xf>
    <xf numFmtId="3" fontId="62" fillId="33" borderId="53" xfId="0" applyNumberFormat="1" applyFont="1" applyFill="1" applyBorder="1" applyAlignment="1">
      <alignment horizontal="center" vertical="center"/>
    </xf>
    <xf numFmtId="0" fontId="62" fillId="0" borderId="34"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53" xfId="0" applyFont="1" applyFill="1" applyBorder="1" applyAlignment="1">
      <alignment horizontal="center" vertical="center"/>
    </xf>
    <xf numFmtId="0" fontId="69" fillId="0" borderId="54" xfId="0" applyFont="1" applyBorder="1" applyAlignment="1">
      <alignment horizontal="center" vertical="center"/>
    </xf>
    <xf numFmtId="0" fontId="69" fillId="0" borderId="55" xfId="0" applyFont="1" applyBorder="1" applyAlignment="1">
      <alignment horizontal="center"/>
    </xf>
    <xf numFmtId="0" fontId="66" fillId="0" borderId="10" xfId="0" applyFont="1" applyBorder="1" applyAlignment="1">
      <alignment horizontal="right" vertical="center"/>
    </xf>
    <xf numFmtId="0" fontId="66" fillId="0" borderId="10" xfId="0" applyFont="1" applyBorder="1" applyAlignment="1">
      <alignment horizontal="left" vertical="center"/>
    </xf>
    <xf numFmtId="3" fontId="62" fillId="34" borderId="18" xfId="0" applyNumberFormat="1" applyFont="1" applyFill="1" applyBorder="1" applyAlignment="1">
      <alignment horizontal="center" vertical="center"/>
    </xf>
    <xf numFmtId="3" fontId="62" fillId="34" borderId="47" xfId="0" applyNumberFormat="1" applyFont="1" applyFill="1" applyBorder="1" applyAlignment="1">
      <alignment horizontal="center" vertical="center"/>
    </xf>
    <xf numFmtId="0" fontId="70" fillId="0" borderId="0" xfId="0" applyFont="1" applyAlignment="1">
      <alignment vertical="center"/>
    </xf>
    <xf numFmtId="0" fontId="71" fillId="0" borderId="49" xfId="0" applyFont="1" applyBorder="1" applyAlignment="1">
      <alignment horizontal="center" vertical="center"/>
    </xf>
    <xf numFmtId="0" fontId="71" fillId="0" borderId="50" xfId="0" applyFont="1" applyBorder="1" applyAlignment="1">
      <alignment horizontal="center" vertical="center"/>
    </xf>
    <xf numFmtId="0" fontId="71" fillId="0" borderId="56" xfId="0" applyFont="1" applyBorder="1" applyAlignment="1">
      <alignment horizontal="center" vertical="center"/>
    </xf>
    <xf numFmtId="0" fontId="72"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vertical="center"/>
    </xf>
    <xf numFmtId="0" fontId="73" fillId="0" borderId="57" xfId="0" applyFont="1" applyBorder="1" applyAlignment="1">
      <alignment horizontal="center" vertical="center"/>
    </xf>
    <xf numFmtId="0" fontId="73" fillId="0" borderId="27" xfId="0" applyFont="1" applyBorder="1" applyAlignment="1">
      <alignment horizontal="center" vertical="center"/>
    </xf>
    <xf numFmtId="0" fontId="73" fillId="0" borderId="10" xfId="0" applyFont="1" applyBorder="1" applyAlignment="1">
      <alignment horizontal="distributed" vertical="center"/>
    </xf>
    <xf numFmtId="0" fontId="73" fillId="0" borderId="58" xfId="0" applyFont="1" applyBorder="1" applyAlignment="1">
      <alignment horizontal="distributed" vertical="center"/>
    </xf>
    <xf numFmtId="0" fontId="73" fillId="0" borderId="59" xfId="0" applyFont="1" applyBorder="1" applyAlignment="1">
      <alignment horizontal="distributed" vertical="center"/>
    </xf>
    <xf numFmtId="0" fontId="73" fillId="0" borderId="27" xfId="0" applyFont="1" applyBorder="1" applyAlignment="1">
      <alignment vertical="center"/>
    </xf>
    <xf numFmtId="0" fontId="73" fillId="0" borderId="32" xfId="0" applyFont="1" applyBorder="1" applyAlignment="1">
      <alignment vertical="center"/>
    </xf>
    <xf numFmtId="0" fontId="73" fillId="0" borderId="60" xfId="0" applyFont="1" applyBorder="1" applyAlignment="1">
      <alignment vertical="center"/>
    </xf>
    <xf numFmtId="0" fontId="73" fillId="0" borderId="36" xfId="0" applyFont="1" applyBorder="1" applyAlignment="1">
      <alignment vertical="center"/>
    </xf>
    <xf numFmtId="0" fontId="73" fillId="0" borderId="61" xfId="0" applyFont="1" applyBorder="1" applyAlignment="1">
      <alignment vertical="center"/>
    </xf>
    <xf numFmtId="0" fontId="73" fillId="0" borderId="39" xfId="0" applyFont="1" applyBorder="1" applyAlignment="1">
      <alignment vertical="center"/>
    </xf>
    <xf numFmtId="0" fontId="73" fillId="0" borderId="62" xfId="0" applyFont="1" applyBorder="1" applyAlignment="1">
      <alignment vertical="center"/>
    </xf>
    <xf numFmtId="0" fontId="73" fillId="0" borderId="63" xfId="0" applyFont="1" applyBorder="1" applyAlignment="1">
      <alignment vertical="center"/>
    </xf>
    <xf numFmtId="0" fontId="73" fillId="0" borderId="23" xfId="0" applyFont="1" applyFill="1" applyBorder="1" applyAlignment="1">
      <alignment horizontal="distributed" vertical="center"/>
    </xf>
    <xf numFmtId="0" fontId="73" fillId="0" borderId="64" xfId="0" applyFont="1" applyBorder="1" applyAlignment="1">
      <alignment vertical="center"/>
    </xf>
    <xf numFmtId="0" fontId="74" fillId="0" borderId="59" xfId="0" applyFont="1" applyBorder="1" applyAlignment="1">
      <alignment horizontal="distributed" vertical="center"/>
    </xf>
    <xf numFmtId="0" fontId="73" fillId="0" borderId="65" xfId="0" applyFont="1" applyBorder="1" applyAlignment="1">
      <alignment vertical="center"/>
    </xf>
    <xf numFmtId="0" fontId="73" fillId="0" borderId="65" xfId="0" applyFont="1" applyBorder="1" applyAlignment="1">
      <alignment horizontal="distributed" vertical="center"/>
    </xf>
    <xf numFmtId="0" fontId="73" fillId="0" borderId="0" xfId="0" applyFont="1" applyBorder="1" applyAlignment="1">
      <alignment vertical="center"/>
    </xf>
    <xf numFmtId="0" fontId="73" fillId="0" borderId="0" xfId="0" applyFont="1" applyBorder="1" applyAlignment="1">
      <alignment horizontal="distributed" vertical="center"/>
    </xf>
    <xf numFmtId="0" fontId="73" fillId="0" borderId="66" xfId="0" applyFont="1" applyBorder="1" applyAlignment="1">
      <alignment vertical="center"/>
    </xf>
    <xf numFmtId="0" fontId="73" fillId="0" borderId="14" xfId="0" applyFont="1" applyBorder="1" applyAlignment="1">
      <alignment horizontal="distributed" vertical="center"/>
    </xf>
    <xf numFmtId="0" fontId="73" fillId="0" borderId="67" xfId="0" applyFont="1" applyBorder="1" applyAlignment="1">
      <alignment vertical="center"/>
    </xf>
    <xf numFmtId="0" fontId="73" fillId="0" borderId="23" xfId="0" applyFont="1" applyBorder="1" applyAlignment="1">
      <alignment horizontal="distributed" vertical="center"/>
    </xf>
    <xf numFmtId="0" fontId="72" fillId="0" borderId="65" xfId="0" applyFont="1" applyBorder="1" applyAlignment="1">
      <alignment vertical="center"/>
    </xf>
    <xf numFmtId="0" fontId="71" fillId="0" borderId="68" xfId="0" applyFont="1" applyBorder="1" applyAlignment="1">
      <alignment horizontal="center" vertical="center"/>
    </xf>
    <xf numFmtId="0" fontId="75" fillId="0" borderId="69" xfId="0" applyFont="1" applyBorder="1" applyAlignment="1">
      <alignment horizontal="center" vertical="center"/>
    </xf>
    <xf numFmtId="0" fontId="76" fillId="0" borderId="0" xfId="0" applyFont="1" applyAlignment="1">
      <alignment horizontal="center" vertical="center"/>
    </xf>
    <xf numFmtId="0" fontId="62" fillId="0" borderId="63" xfId="0" applyFont="1" applyBorder="1" applyAlignment="1">
      <alignment vertical="center"/>
    </xf>
    <xf numFmtId="0" fontId="62" fillId="0" borderId="64" xfId="0" applyFont="1" applyBorder="1" applyAlignment="1">
      <alignment vertical="center"/>
    </xf>
    <xf numFmtId="0" fontId="77" fillId="0" borderId="69" xfId="0" applyFont="1" applyBorder="1" applyAlignment="1">
      <alignment/>
    </xf>
    <xf numFmtId="0" fontId="64" fillId="0" borderId="0" xfId="0" applyFont="1" applyAlignment="1">
      <alignment vertical="center"/>
    </xf>
    <xf numFmtId="0" fontId="78" fillId="0" borderId="0" xfId="0" applyFont="1" applyAlignment="1">
      <alignment vertical="center"/>
    </xf>
    <xf numFmtId="0" fontId="79" fillId="0" borderId="57" xfId="0" applyFont="1" applyBorder="1" applyAlignment="1">
      <alignment horizontal="center" vertical="center"/>
    </xf>
    <xf numFmtId="0" fontId="74" fillId="0" borderId="70" xfId="0" applyFont="1" applyBorder="1" applyAlignment="1">
      <alignment horizontal="center" vertical="center"/>
    </xf>
    <xf numFmtId="0" fontId="62" fillId="0" borderId="0" xfId="0" applyFont="1" applyFill="1" applyBorder="1" applyAlignment="1">
      <alignment vertical="center"/>
    </xf>
    <xf numFmtId="0" fontId="62" fillId="0" borderId="0" xfId="0" applyFont="1" applyAlignment="1">
      <alignment/>
    </xf>
    <xf numFmtId="0" fontId="77" fillId="0" borderId="10" xfId="0" applyFont="1" applyBorder="1" applyAlignment="1">
      <alignment horizontal="left"/>
    </xf>
    <xf numFmtId="0" fontId="62" fillId="0" borderId="10" xfId="0" applyFont="1" applyBorder="1" applyAlignment="1">
      <alignment vertical="center"/>
    </xf>
    <xf numFmtId="0" fontId="64" fillId="0" borderId="0" xfId="0" applyFont="1" applyBorder="1" applyAlignment="1">
      <alignment horizontal="left"/>
    </xf>
    <xf numFmtId="0" fontId="77" fillId="0" borderId="0" xfId="0" applyFont="1" applyBorder="1" applyAlignment="1">
      <alignment horizontal="left"/>
    </xf>
    <xf numFmtId="0" fontId="77" fillId="0" borderId="0" xfId="0" applyFont="1" applyBorder="1" applyAlignment="1">
      <alignment horizontal="left"/>
    </xf>
    <xf numFmtId="0" fontId="62" fillId="0" borderId="37" xfId="0" applyFont="1" applyBorder="1" applyAlignment="1">
      <alignment horizontal="center" vertical="center"/>
    </xf>
    <xf numFmtId="0" fontId="62" fillId="0" borderId="34" xfId="0" applyFont="1" applyBorder="1" applyAlignment="1">
      <alignment horizontal="center" vertical="center"/>
    </xf>
    <xf numFmtId="0" fontId="68" fillId="0" borderId="0" xfId="0" applyFont="1" applyBorder="1" applyAlignment="1">
      <alignment horizontal="left"/>
    </xf>
    <xf numFmtId="0" fontId="62" fillId="0" borderId="0" xfId="0" applyFont="1" applyBorder="1" applyAlignment="1">
      <alignment horizontal="left"/>
    </xf>
    <xf numFmtId="0" fontId="62" fillId="0" borderId="61" xfId="0" applyFont="1" applyBorder="1" applyAlignment="1">
      <alignment horizontal="center" vertical="center"/>
    </xf>
    <xf numFmtId="0" fontId="62" fillId="0" borderId="65" xfId="0" applyFont="1" applyBorder="1" applyAlignment="1">
      <alignment horizontal="center" vertical="center"/>
    </xf>
    <xf numFmtId="0" fontId="62" fillId="0" borderId="10" xfId="0" applyFont="1" applyBorder="1" applyAlignment="1">
      <alignment horizontal="right"/>
    </xf>
    <xf numFmtId="0" fontId="62" fillId="0" borderId="65" xfId="0" applyFont="1" applyBorder="1" applyAlignment="1">
      <alignment vertical="center"/>
    </xf>
    <xf numFmtId="0" fontId="62" fillId="0" borderId="65" xfId="0" applyFont="1" applyBorder="1" applyAlignment="1">
      <alignment vertical="center"/>
    </xf>
    <xf numFmtId="0" fontId="62" fillId="0" borderId="71" xfId="0" applyFont="1" applyBorder="1" applyAlignment="1">
      <alignment horizontal="center" vertical="center"/>
    </xf>
    <xf numFmtId="0" fontId="62" fillId="0" borderId="49" xfId="0" applyFont="1" applyBorder="1" applyAlignment="1">
      <alignment horizontal="center" vertical="center"/>
    </xf>
    <xf numFmtId="0" fontId="62" fillId="0" borderId="60" xfId="0" applyFont="1" applyBorder="1" applyAlignment="1">
      <alignment horizontal="center" vertical="center"/>
    </xf>
    <xf numFmtId="0" fontId="62" fillId="0" borderId="72" xfId="0" applyFont="1" applyBorder="1" applyAlignment="1">
      <alignment horizontal="center" vertical="center"/>
    </xf>
    <xf numFmtId="0" fontId="62" fillId="0" borderId="50" xfId="0" applyFont="1" applyBorder="1" applyAlignment="1">
      <alignment horizontal="center" vertical="center"/>
    </xf>
    <xf numFmtId="0" fontId="62" fillId="0" borderId="73" xfId="0" applyFont="1" applyBorder="1" applyAlignment="1">
      <alignment horizontal="center" vertical="center"/>
    </xf>
    <xf numFmtId="0" fontId="62" fillId="0" borderId="74" xfId="0" applyFont="1" applyBorder="1" applyAlignment="1">
      <alignment horizontal="center" vertical="center"/>
    </xf>
    <xf numFmtId="0" fontId="62" fillId="0" borderId="75" xfId="0" applyFont="1" applyBorder="1" applyAlignment="1">
      <alignment horizontal="center" vertical="center"/>
    </xf>
    <xf numFmtId="0" fontId="62" fillId="0" borderId="68" xfId="0" applyFont="1" applyBorder="1" applyAlignment="1">
      <alignment horizontal="center" vertical="center"/>
    </xf>
    <xf numFmtId="0" fontId="62" fillId="0" borderId="76" xfId="0" applyFont="1" applyBorder="1" applyAlignment="1">
      <alignment horizontal="center" vertical="center"/>
    </xf>
    <xf numFmtId="0" fontId="62" fillId="0" borderId="67" xfId="0" applyFont="1" applyBorder="1" applyAlignment="1">
      <alignment horizontal="center" vertical="center"/>
    </xf>
    <xf numFmtId="0" fontId="62" fillId="0" borderId="14" xfId="0" applyFont="1" applyBorder="1" applyAlignment="1">
      <alignment horizontal="center" vertical="center"/>
    </xf>
    <xf numFmtId="0" fontId="63" fillId="0" borderId="0" xfId="0" applyFont="1" applyBorder="1" applyAlignment="1">
      <alignment horizontal="right"/>
    </xf>
    <xf numFmtId="0" fontId="77" fillId="0" borderId="10" xfId="0" applyFont="1" applyBorder="1" applyAlignment="1">
      <alignment horizontal="center"/>
    </xf>
    <xf numFmtId="0" fontId="69" fillId="0" borderId="77" xfId="0" applyFont="1" applyBorder="1" applyAlignment="1">
      <alignment horizontal="center" vertical="center"/>
    </xf>
    <xf numFmtId="0" fontId="69" fillId="0" borderId="78" xfId="0" applyFont="1" applyBorder="1" applyAlignment="1">
      <alignment horizontal="center" vertical="center"/>
    </xf>
    <xf numFmtId="0" fontId="69" fillId="0" borderId="79" xfId="0" applyFont="1" applyBorder="1" applyAlignment="1">
      <alignment horizontal="center" vertical="center"/>
    </xf>
    <xf numFmtId="0" fontId="69" fillId="0" borderId="80" xfId="0" applyFont="1" applyBorder="1" applyAlignment="1">
      <alignment horizontal="center" vertical="center"/>
    </xf>
    <xf numFmtId="0" fontId="69" fillId="0" borderId="81" xfId="0" applyFont="1" applyBorder="1" applyAlignment="1">
      <alignment horizontal="center" vertical="center"/>
    </xf>
    <xf numFmtId="0" fontId="62" fillId="0" borderId="38" xfId="0" applyFont="1" applyBorder="1" applyAlignment="1" quotePrefix="1">
      <alignment horizontal="left" vertical="center"/>
    </xf>
    <xf numFmtId="0" fontId="62" fillId="0" borderId="38" xfId="0" applyFont="1" applyBorder="1" applyAlignment="1">
      <alignment horizontal="left" vertical="center"/>
    </xf>
    <xf numFmtId="0" fontId="62" fillId="0" borderId="82" xfId="0" applyFont="1" applyBorder="1" applyAlignment="1">
      <alignment horizontal="left" vertical="center"/>
    </xf>
    <xf numFmtId="0" fontId="62" fillId="0" borderId="35" xfId="0" applyFont="1" applyBorder="1" applyAlignment="1">
      <alignment horizontal="left"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15" xfId="0" applyFont="1" applyBorder="1" applyAlignment="1">
      <alignment vertical="center"/>
    </xf>
    <xf numFmtId="0" fontId="62" fillId="0" borderId="0" xfId="0" applyFont="1" applyBorder="1" applyAlignment="1">
      <alignment horizontal="center" vertical="center" wrapText="1"/>
    </xf>
    <xf numFmtId="0" fontId="63" fillId="0" borderId="0" xfId="0" applyFont="1" applyBorder="1" applyAlignment="1">
      <alignment horizontal="right" vertical="center"/>
    </xf>
    <xf numFmtId="0" fontId="63" fillId="0" borderId="0" xfId="0" applyFont="1" applyBorder="1" applyAlignment="1">
      <alignment vertical="center"/>
    </xf>
    <xf numFmtId="0" fontId="62" fillId="0" borderId="14" xfId="0" applyFont="1" applyBorder="1" applyAlignment="1">
      <alignment horizontal="center" vertical="center" wrapText="1"/>
    </xf>
    <xf numFmtId="0" fontId="63" fillId="0" borderId="14" xfId="0" applyFont="1" applyBorder="1" applyAlignment="1">
      <alignment horizontal="right" vertical="center"/>
    </xf>
    <xf numFmtId="0" fontId="63" fillId="0" borderId="14" xfId="0" applyFont="1" applyBorder="1" applyAlignment="1">
      <alignment vertical="center"/>
    </xf>
    <xf numFmtId="0" fontId="62" fillId="0" borderId="0" xfId="0" applyFont="1" applyBorder="1" applyAlignment="1">
      <alignment horizontal="left" vertical="center"/>
    </xf>
    <xf numFmtId="0" fontId="62" fillId="0" borderId="0" xfId="0" applyFont="1" applyBorder="1" applyAlignment="1">
      <alignment vertical="center"/>
    </xf>
    <xf numFmtId="0" fontId="62" fillId="0" borderId="74" xfId="0" applyFont="1" applyBorder="1" applyAlignment="1">
      <alignment horizontal="center" vertical="center"/>
    </xf>
    <xf numFmtId="0" fontId="62" fillId="0" borderId="12" xfId="0" applyFont="1" applyBorder="1" applyAlignment="1">
      <alignment horizontal="center" vertical="center"/>
    </xf>
    <xf numFmtId="0" fontId="62" fillId="0" borderId="74" xfId="0" applyFont="1" applyBorder="1" applyAlignment="1">
      <alignment vertical="center"/>
    </xf>
    <xf numFmtId="0" fontId="62" fillId="0" borderId="75" xfId="0" applyFont="1" applyBorder="1" applyAlignment="1">
      <alignment vertical="center"/>
    </xf>
    <xf numFmtId="0" fontId="62" fillId="0" borderId="33" xfId="0" applyFont="1" applyBorder="1" applyAlignment="1">
      <alignment vertical="center"/>
    </xf>
    <xf numFmtId="0" fontId="62" fillId="0" borderId="83" xfId="0" applyFont="1" applyBorder="1" applyAlignment="1">
      <alignment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74" xfId="0" applyFont="1" applyBorder="1" applyAlignment="1">
      <alignment horizontal="center" vertical="center"/>
    </xf>
    <xf numFmtId="0" fontId="0" fillId="0" borderId="8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2" fillId="0" borderId="35" xfId="0" applyFont="1" applyBorder="1" applyAlignment="1">
      <alignment horizontal="center" vertical="center"/>
    </xf>
    <xf numFmtId="0" fontId="62" fillId="35" borderId="84" xfId="0" applyFont="1" applyFill="1" applyBorder="1" applyAlignment="1">
      <alignment horizontal="center" vertical="center" wrapText="1"/>
    </xf>
    <xf numFmtId="0" fontId="62" fillId="35" borderId="85" xfId="0" applyFont="1" applyFill="1" applyBorder="1" applyAlignment="1">
      <alignment vertical="center"/>
    </xf>
    <xf numFmtId="0" fontId="62" fillId="35" borderId="85" xfId="0" applyFont="1" applyFill="1" applyBorder="1" applyAlignment="1">
      <alignment horizontal="center" vertical="center" shrinkToFit="1"/>
    </xf>
    <xf numFmtId="0" fontId="62" fillId="35" borderId="85" xfId="0" applyFont="1" applyFill="1" applyBorder="1" applyAlignment="1">
      <alignment horizontal="center" vertical="center"/>
    </xf>
    <xf numFmtId="0" fontId="62" fillId="35" borderId="85" xfId="0" applyFont="1" applyFill="1" applyBorder="1" applyAlignment="1">
      <alignment vertical="center"/>
    </xf>
    <xf numFmtId="0" fontId="69" fillId="35" borderId="85" xfId="0" applyFont="1" applyFill="1" applyBorder="1" applyAlignment="1">
      <alignment horizontal="center" vertical="center"/>
    </xf>
    <xf numFmtId="0" fontId="62" fillId="35" borderId="86" xfId="0" applyFont="1" applyFill="1" applyBorder="1" applyAlignment="1">
      <alignment horizontal="center" vertical="center"/>
    </xf>
    <xf numFmtId="0" fontId="62" fillId="35" borderId="54" xfId="0" applyFont="1" applyFill="1" applyBorder="1" applyAlignment="1">
      <alignment horizontal="center" vertical="center" wrapText="1"/>
    </xf>
    <xf numFmtId="0" fontId="62" fillId="35" borderId="87" xfId="0" applyFont="1" applyFill="1" applyBorder="1" applyAlignment="1">
      <alignment vertical="center"/>
    </xf>
    <xf numFmtId="0" fontId="62" fillId="35" borderId="87" xfId="0" applyFont="1" applyFill="1" applyBorder="1" applyAlignment="1">
      <alignment horizontal="center" vertical="center"/>
    </xf>
    <xf numFmtId="0" fontId="62" fillId="35" borderId="87" xfId="0" applyFont="1" applyFill="1" applyBorder="1" applyAlignment="1">
      <alignment vertical="center"/>
    </xf>
    <xf numFmtId="0" fontId="62" fillId="35" borderId="88" xfId="0" applyFont="1" applyFill="1" applyBorder="1" applyAlignment="1">
      <alignment horizontal="center" vertical="center"/>
    </xf>
    <xf numFmtId="0" fontId="69" fillId="35" borderId="88" xfId="0" applyFont="1" applyFill="1" applyBorder="1" applyAlignment="1">
      <alignment horizontal="center" vertical="center"/>
    </xf>
    <xf numFmtId="0" fontId="62" fillId="35" borderId="88" xfId="0" applyFont="1" applyFill="1" applyBorder="1" applyAlignment="1">
      <alignment horizontal="center" vertical="center" shrinkToFit="1"/>
    </xf>
    <xf numFmtId="0" fontId="69" fillId="35" borderId="87" xfId="0" applyFont="1" applyFill="1" applyBorder="1" applyAlignment="1">
      <alignment horizontal="center" vertical="center"/>
    </xf>
    <xf numFmtId="0" fontId="62" fillId="35" borderId="81" xfId="0" applyFont="1" applyFill="1" applyBorder="1" applyAlignment="1">
      <alignment horizontal="center" vertical="center"/>
    </xf>
    <xf numFmtId="0" fontId="62" fillId="0" borderId="33" xfId="0" applyFont="1" applyBorder="1" applyAlignment="1">
      <alignment vertical="center"/>
    </xf>
    <xf numFmtId="0" fontId="62" fillId="33" borderId="85" xfId="0" applyFont="1" applyFill="1" applyBorder="1" applyAlignment="1">
      <alignment vertical="center"/>
    </xf>
    <xf numFmtId="0" fontId="62" fillId="33" borderId="85" xfId="0" applyFont="1" applyFill="1" applyBorder="1" applyAlignment="1">
      <alignment vertical="center"/>
    </xf>
    <xf numFmtId="0" fontId="62" fillId="33" borderId="85" xfId="0" applyFont="1" applyFill="1" applyBorder="1" applyAlignment="1">
      <alignment horizontal="center" vertical="center"/>
    </xf>
    <xf numFmtId="0" fontId="69" fillId="33" borderId="85" xfId="0" applyFont="1" applyFill="1" applyBorder="1" applyAlignment="1">
      <alignment horizontal="center" vertical="center"/>
    </xf>
    <xf numFmtId="0" fontId="62" fillId="33" borderId="85" xfId="0" applyFont="1" applyFill="1" applyBorder="1" applyAlignment="1">
      <alignment horizontal="center" vertical="center" shrinkToFit="1"/>
    </xf>
    <xf numFmtId="0" fontId="62" fillId="33" borderId="87" xfId="0" applyFont="1" applyFill="1" applyBorder="1" applyAlignment="1">
      <alignment vertical="center"/>
    </xf>
    <xf numFmtId="0" fontId="62" fillId="33" borderId="87" xfId="0" applyFont="1" applyFill="1" applyBorder="1" applyAlignment="1">
      <alignment vertical="center"/>
    </xf>
    <xf numFmtId="0" fontId="62" fillId="33" borderId="87" xfId="0" applyFont="1" applyFill="1" applyBorder="1" applyAlignment="1">
      <alignment horizontal="center" vertical="center"/>
    </xf>
    <xf numFmtId="0" fontId="69" fillId="33" borderId="87" xfId="0" applyFont="1" applyFill="1" applyBorder="1" applyAlignment="1">
      <alignment horizontal="center" vertical="center"/>
    </xf>
    <xf numFmtId="0" fontId="62" fillId="33" borderId="87" xfId="0" applyFont="1" applyFill="1" applyBorder="1" applyAlignment="1">
      <alignment horizontal="center" vertical="center" shrinkToFit="1"/>
    </xf>
    <xf numFmtId="0" fontId="62" fillId="33" borderId="33" xfId="0" applyFont="1" applyFill="1" applyBorder="1" applyAlignment="1">
      <alignment horizontal="center" vertical="center"/>
    </xf>
    <xf numFmtId="0" fontId="69" fillId="33" borderId="33" xfId="0" applyFont="1" applyFill="1" applyBorder="1" applyAlignment="1">
      <alignment horizontal="center" vertical="center"/>
    </xf>
    <xf numFmtId="0" fontId="62" fillId="33" borderId="33" xfId="0" applyFont="1" applyFill="1" applyBorder="1" applyAlignment="1">
      <alignment horizontal="center" vertical="center" shrinkToFit="1"/>
    </xf>
    <xf numFmtId="0" fontId="62" fillId="35" borderId="85" xfId="0" applyFont="1" applyFill="1" applyBorder="1" applyAlignment="1">
      <alignment vertical="center" shrinkToFit="1"/>
    </xf>
    <xf numFmtId="0" fontId="62" fillId="35" borderId="87" xfId="0" applyFont="1" applyFill="1" applyBorder="1" applyAlignment="1">
      <alignment vertical="center" shrinkToFit="1"/>
    </xf>
    <xf numFmtId="0" fontId="62" fillId="36" borderId="25" xfId="0" applyFont="1" applyFill="1" applyBorder="1" applyAlignment="1">
      <alignment horizontal="center" vertical="center" wrapText="1"/>
    </xf>
    <xf numFmtId="0" fontId="62" fillId="36" borderId="77" xfId="0" applyFont="1" applyFill="1" applyBorder="1" applyAlignment="1">
      <alignment vertical="center"/>
    </xf>
    <xf numFmtId="0" fontId="62" fillId="36" borderId="77" xfId="0" applyFont="1" applyFill="1" applyBorder="1" applyAlignment="1">
      <alignment horizontal="center" vertical="center"/>
    </xf>
    <xf numFmtId="0" fontId="62" fillId="36" borderId="77" xfId="0" applyFont="1" applyFill="1" applyBorder="1" applyAlignment="1">
      <alignment horizontal="center" vertical="center" wrapText="1"/>
    </xf>
    <xf numFmtId="0" fontId="69" fillId="36" borderId="77" xfId="0" applyFont="1" applyFill="1" applyBorder="1" applyAlignment="1">
      <alignment horizontal="center" vertical="center"/>
    </xf>
    <xf numFmtId="0" fontId="62" fillId="36" borderId="26" xfId="0" applyFont="1" applyFill="1" applyBorder="1" applyAlignment="1">
      <alignment horizontal="center" vertical="center"/>
    </xf>
    <xf numFmtId="0" fontId="62" fillId="33" borderId="84" xfId="0" applyFont="1" applyFill="1" applyBorder="1" applyAlignment="1">
      <alignment horizontal="center" vertical="center" wrapText="1"/>
    </xf>
    <xf numFmtId="0" fontId="62" fillId="33" borderId="86" xfId="0" applyFont="1" applyFill="1" applyBorder="1" applyAlignment="1">
      <alignment horizontal="center" vertical="center"/>
    </xf>
    <xf numFmtId="0" fontId="62" fillId="33" borderId="54" xfId="0" applyFont="1" applyFill="1" applyBorder="1" applyAlignment="1">
      <alignment horizontal="center" vertical="center" wrapText="1"/>
    </xf>
    <xf numFmtId="0" fontId="62" fillId="33" borderId="81" xfId="0" applyFont="1" applyFill="1" applyBorder="1" applyAlignment="1">
      <alignment horizontal="center" vertical="center"/>
    </xf>
    <xf numFmtId="0" fontId="62" fillId="36" borderId="34" xfId="0" applyFont="1" applyFill="1" applyBorder="1" applyAlignment="1">
      <alignment horizontal="center" vertical="center"/>
    </xf>
    <xf numFmtId="0" fontId="80" fillId="0" borderId="0" xfId="0" applyFont="1" applyAlignment="1">
      <alignment vertical="center"/>
    </xf>
    <xf numFmtId="0" fontId="62" fillId="36" borderId="89" xfId="0" applyFont="1" applyFill="1" applyBorder="1" applyAlignment="1">
      <alignment horizontal="center" vertical="center"/>
    </xf>
    <xf numFmtId="0" fontId="62" fillId="0" borderId="75" xfId="0" applyFont="1" applyBorder="1" applyAlignment="1">
      <alignment vertical="center"/>
    </xf>
    <xf numFmtId="0" fontId="62" fillId="33" borderId="75" xfId="0" applyFont="1" applyFill="1" applyBorder="1" applyAlignment="1">
      <alignment horizontal="center" vertical="center"/>
    </xf>
    <xf numFmtId="0" fontId="69" fillId="33" borderId="75" xfId="0" applyFont="1" applyFill="1" applyBorder="1" applyAlignment="1">
      <alignment horizontal="center" vertical="center"/>
    </xf>
    <xf numFmtId="0" fontId="62" fillId="33" borderId="75" xfId="0" applyFont="1" applyFill="1" applyBorder="1" applyAlignment="1">
      <alignment horizontal="center" vertical="center" shrinkToFit="1"/>
    </xf>
    <xf numFmtId="0" fontId="62" fillId="0" borderId="90" xfId="0" applyFont="1" applyBorder="1" applyAlignment="1">
      <alignment horizontal="center" vertical="center"/>
    </xf>
    <xf numFmtId="0" fontId="62" fillId="36" borderId="91" xfId="0" applyFont="1" applyFill="1" applyBorder="1" applyAlignment="1">
      <alignment horizontal="center" vertical="center"/>
    </xf>
    <xf numFmtId="0" fontId="62" fillId="0" borderId="92" xfId="0" applyFont="1" applyBorder="1" applyAlignment="1">
      <alignment vertical="center"/>
    </xf>
    <xf numFmtId="0" fontId="62" fillId="0" borderId="92" xfId="0" applyFont="1" applyBorder="1" applyAlignment="1">
      <alignment vertical="center"/>
    </xf>
    <xf numFmtId="0" fontId="62" fillId="0" borderId="92" xfId="0" applyFont="1" applyBorder="1" applyAlignment="1">
      <alignment horizontal="center" vertical="center"/>
    </xf>
    <xf numFmtId="0" fontId="62" fillId="33" borderId="92" xfId="0" applyFont="1" applyFill="1" applyBorder="1" applyAlignment="1">
      <alignment horizontal="center" vertical="center"/>
    </xf>
    <xf numFmtId="0" fontId="69" fillId="33" borderId="92" xfId="0" applyFont="1" applyFill="1" applyBorder="1" applyAlignment="1">
      <alignment horizontal="center" vertical="center"/>
    </xf>
    <xf numFmtId="0" fontId="62" fillId="33" borderId="92" xfId="0" applyFont="1" applyFill="1" applyBorder="1" applyAlignment="1">
      <alignment horizontal="center" vertical="center" shrinkToFit="1"/>
    </xf>
    <xf numFmtId="0" fontId="62" fillId="0" borderId="93" xfId="0" applyFont="1" applyBorder="1" applyAlignment="1">
      <alignment horizontal="center" vertical="center"/>
    </xf>
    <xf numFmtId="0" fontId="62" fillId="0" borderId="73" xfId="0" applyFont="1" applyBorder="1" applyAlignment="1">
      <alignment vertical="center"/>
    </xf>
    <xf numFmtId="0" fontId="62" fillId="0" borderId="73" xfId="0" applyFont="1" applyBorder="1" applyAlignment="1">
      <alignment vertical="center"/>
    </xf>
    <xf numFmtId="0" fontId="62" fillId="33" borderId="73" xfId="0" applyFont="1" applyFill="1" applyBorder="1" applyAlignment="1">
      <alignment horizontal="center" vertical="center"/>
    </xf>
    <xf numFmtId="0" fontId="69" fillId="33" borderId="73" xfId="0" applyFont="1" applyFill="1" applyBorder="1" applyAlignment="1">
      <alignment horizontal="center" vertical="center"/>
    </xf>
    <xf numFmtId="0" fontId="62" fillId="33" borderId="73" xfId="0" applyFont="1" applyFill="1" applyBorder="1" applyAlignment="1">
      <alignment horizontal="center" vertical="center" shrinkToFit="1"/>
    </xf>
    <xf numFmtId="0" fontId="62" fillId="0" borderId="94" xfId="0" applyFont="1" applyBorder="1" applyAlignment="1">
      <alignment horizontal="center" vertical="center"/>
    </xf>
    <xf numFmtId="0" fontId="62" fillId="0" borderId="72" xfId="0" applyFont="1" applyBorder="1" applyAlignment="1">
      <alignment vertical="center"/>
    </xf>
    <xf numFmtId="0" fontId="62" fillId="0" borderId="72" xfId="0" applyFont="1" applyBorder="1" applyAlignment="1">
      <alignment vertical="center"/>
    </xf>
    <xf numFmtId="0" fontId="62" fillId="33" borderId="72" xfId="0" applyFont="1" applyFill="1" applyBorder="1" applyAlignment="1">
      <alignment horizontal="center" vertical="center"/>
    </xf>
    <xf numFmtId="0" fontId="69" fillId="33" borderId="72" xfId="0" applyFont="1" applyFill="1" applyBorder="1" applyAlignment="1">
      <alignment horizontal="center" vertical="center"/>
    </xf>
    <xf numFmtId="0" fontId="62" fillId="33" borderId="72" xfId="0" applyFont="1" applyFill="1" applyBorder="1" applyAlignment="1">
      <alignment horizontal="center" vertical="center" shrinkToFit="1"/>
    </xf>
    <xf numFmtId="0" fontId="62" fillId="0" borderId="95" xfId="0" applyFont="1" applyBorder="1" applyAlignment="1">
      <alignment horizontal="center" vertical="center"/>
    </xf>
    <xf numFmtId="0" fontId="62" fillId="36" borderId="96" xfId="0" applyFont="1" applyFill="1" applyBorder="1" applyAlignment="1">
      <alignment horizontal="center" vertical="center"/>
    </xf>
    <xf numFmtId="0" fontId="62" fillId="36" borderId="97" xfId="0" applyFont="1" applyFill="1" applyBorder="1" applyAlignment="1">
      <alignment horizontal="center" vertical="center"/>
    </xf>
    <xf numFmtId="0" fontId="62" fillId="36" borderId="98" xfId="0" applyFont="1" applyFill="1" applyBorder="1" applyAlignment="1">
      <alignment horizontal="center" vertical="center"/>
    </xf>
    <xf numFmtId="0" fontId="62" fillId="0" borderId="99" xfId="0" applyFont="1" applyBorder="1" applyAlignment="1">
      <alignment vertical="center"/>
    </xf>
    <xf numFmtId="0" fontId="62" fillId="0" borderId="99" xfId="0" applyFont="1" applyBorder="1" applyAlignment="1">
      <alignment vertical="center"/>
    </xf>
    <xf numFmtId="0" fontId="62" fillId="0" borderId="99" xfId="0" applyFont="1" applyBorder="1" applyAlignment="1">
      <alignment horizontal="center" vertical="center"/>
    </xf>
    <xf numFmtId="0" fontId="62" fillId="33" borderId="99" xfId="0" applyFont="1" applyFill="1" applyBorder="1" applyAlignment="1">
      <alignment horizontal="center" vertical="center"/>
    </xf>
    <xf numFmtId="0" fontId="69" fillId="33" borderId="99" xfId="0" applyFont="1" applyFill="1" applyBorder="1" applyAlignment="1">
      <alignment horizontal="center" vertical="center"/>
    </xf>
    <xf numFmtId="0" fontId="62" fillId="33" borderId="99" xfId="0" applyFont="1" applyFill="1" applyBorder="1" applyAlignment="1">
      <alignment horizontal="center" vertical="center" shrinkToFit="1"/>
    </xf>
    <xf numFmtId="0" fontId="62" fillId="0" borderId="100" xfId="0" applyFont="1" applyBorder="1" applyAlignment="1">
      <alignment horizontal="center" vertical="center"/>
    </xf>
    <xf numFmtId="0" fontId="62" fillId="37" borderId="85" xfId="0" applyFont="1" applyFill="1" applyBorder="1" applyAlignment="1">
      <alignment horizontal="center" vertical="center" wrapText="1"/>
    </xf>
    <xf numFmtId="0" fontId="62" fillId="37" borderId="87" xfId="0" applyFont="1" applyFill="1" applyBorder="1" applyAlignment="1">
      <alignment horizontal="center" vertical="center" wrapText="1"/>
    </xf>
    <xf numFmtId="0" fontId="62" fillId="37" borderId="75" xfId="0" applyFont="1" applyFill="1" applyBorder="1" applyAlignment="1">
      <alignment vertical="center"/>
    </xf>
    <xf numFmtId="0" fontId="62" fillId="37" borderId="92" xfId="0" applyFont="1" applyFill="1" applyBorder="1" applyAlignment="1">
      <alignment vertical="center"/>
    </xf>
    <xf numFmtId="0" fontId="62" fillId="37" borderId="33" xfId="0" applyFont="1" applyFill="1" applyBorder="1" applyAlignment="1">
      <alignment vertical="center"/>
    </xf>
    <xf numFmtId="0" fontId="62" fillId="37" borderId="73" xfId="0" applyFont="1" applyFill="1" applyBorder="1" applyAlignment="1">
      <alignment vertical="center"/>
    </xf>
    <xf numFmtId="0" fontId="62" fillId="37" borderId="72" xfId="0" applyFont="1" applyFill="1" applyBorder="1" applyAlignment="1">
      <alignment vertical="center"/>
    </xf>
    <xf numFmtId="0" fontId="62" fillId="37" borderId="99" xfId="0" applyFont="1" applyFill="1" applyBorder="1" applyAlignment="1">
      <alignment vertical="center"/>
    </xf>
    <xf numFmtId="0" fontId="62" fillId="38" borderId="85" xfId="0" applyFont="1" applyFill="1" applyBorder="1" applyAlignment="1">
      <alignment horizontal="center" vertical="center" wrapText="1"/>
    </xf>
    <xf numFmtId="0" fontId="62" fillId="38" borderId="87" xfId="0" applyFont="1" applyFill="1" applyBorder="1" applyAlignment="1">
      <alignment horizontal="center" vertical="center" wrapText="1"/>
    </xf>
    <xf numFmtId="0" fontId="77" fillId="0" borderId="63" xfId="0" applyFont="1" applyBorder="1" applyAlignment="1">
      <alignment horizontal="right"/>
    </xf>
    <xf numFmtId="0" fontId="62" fillId="0" borderId="23" xfId="0" applyFont="1" applyBorder="1" applyAlignment="1">
      <alignment vertical="center"/>
    </xf>
    <xf numFmtId="0" fontId="77" fillId="0" borderId="21" xfId="0" applyFont="1" applyBorder="1" applyAlignment="1">
      <alignment/>
    </xf>
    <xf numFmtId="0" fontId="77" fillId="0" borderId="20" xfId="0" applyFont="1" applyBorder="1" applyAlignment="1">
      <alignment horizontal="right"/>
    </xf>
    <xf numFmtId="0" fontId="62" fillId="0" borderId="22" xfId="0" applyFont="1" applyBorder="1" applyAlignment="1">
      <alignment vertical="center"/>
    </xf>
    <xf numFmtId="0" fontId="77" fillId="0" borderId="22" xfId="0" applyFont="1" applyBorder="1" applyAlignment="1">
      <alignment/>
    </xf>
    <xf numFmtId="0" fontId="63" fillId="39" borderId="55" xfId="0" applyFont="1" applyFill="1" applyBorder="1" applyAlignment="1">
      <alignment horizontal="center" vertical="center"/>
    </xf>
    <xf numFmtId="0" fontId="62" fillId="0" borderId="101" xfId="0" applyFont="1" applyBorder="1" applyAlignment="1">
      <alignment horizontal="center" vertical="center"/>
    </xf>
    <xf numFmtId="0" fontId="62" fillId="0" borderId="101" xfId="0" applyFont="1" applyBorder="1" applyAlignment="1">
      <alignment vertical="center" shrinkToFit="1"/>
    </xf>
    <xf numFmtId="0" fontId="62" fillId="38" borderId="101" xfId="0" applyFont="1" applyFill="1" applyBorder="1" applyAlignment="1">
      <alignment horizontal="center" vertical="center"/>
    </xf>
    <xf numFmtId="0" fontId="62" fillId="0" borderId="101" xfId="0" applyFont="1" applyBorder="1" applyAlignment="1">
      <alignment vertical="center"/>
    </xf>
    <xf numFmtId="0" fontId="62" fillId="35" borderId="101" xfId="0" applyFont="1" applyFill="1" applyBorder="1" applyAlignment="1">
      <alignment horizontal="center" vertical="center"/>
    </xf>
    <xf numFmtId="0" fontId="69" fillId="35" borderId="101" xfId="0" applyFont="1" applyFill="1" applyBorder="1" applyAlignment="1">
      <alignment horizontal="center" vertical="center"/>
    </xf>
    <xf numFmtId="0" fontId="62" fillId="35" borderId="101" xfId="0" applyFont="1" applyFill="1" applyBorder="1" applyAlignment="1">
      <alignment horizontal="center" vertical="center" shrinkToFit="1"/>
    </xf>
    <xf numFmtId="0" fontId="62" fillId="0" borderId="102" xfId="0" applyFont="1" applyBorder="1" applyAlignment="1">
      <alignment horizontal="center" vertical="center"/>
    </xf>
    <xf numFmtId="0" fontId="62" fillId="0" borderId="92" xfId="0" applyFont="1" applyBorder="1" applyAlignment="1">
      <alignment vertical="center" shrinkToFit="1"/>
    </xf>
    <xf numFmtId="0" fontId="62" fillId="38" borderId="92" xfId="0" applyFont="1" applyFill="1" applyBorder="1" applyAlignment="1">
      <alignment horizontal="center" vertical="center"/>
    </xf>
    <xf numFmtId="0" fontId="62" fillId="35" borderId="92" xfId="0" applyFont="1" applyFill="1" applyBorder="1" applyAlignment="1">
      <alignment horizontal="center" vertical="center"/>
    </xf>
    <xf numFmtId="0" fontId="69" fillId="35" borderId="92" xfId="0" applyFont="1" applyFill="1" applyBorder="1" applyAlignment="1">
      <alignment horizontal="center" vertical="center"/>
    </xf>
    <xf numFmtId="0" fontId="62" fillId="35" borderId="92" xfId="0" applyFont="1" applyFill="1" applyBorder="1" applyAlignment="1">
      <alignment horizontal="center" vertical="center" shrinkToFit="1"/>
    </xf>
    <xf numFmtId="0" fontId="62" fillId="0" borderId="72" xfId="0" applyFont="1" applyBorder="1" applyAlignment="1">
      <alignment vertical="center" shrinkToFit="1"/>
    </xf>
    <xf numFmtId="0" fontId="62" fillId="38" borderId="72" xfId="0" applyFont="1" applyFill="1" applyBorder="1" applyAlignment="1">
      <alignment horizontal="center" vertical="center"/>
    </xf>
    <xf numFmtId="0" fontId="62" fillId="35" borderId="72" xfId="0" applyFont="1" applyFill="1" applyBorder="1" applyAlignment="1">
      <alignment horizontal="center" vertical="center"/>
    </xf>
    <xf numFmtId="0" fontId="69" fillId="35" borderId="72" xfId="0" applyFont="1" applyFill="1" applyBorder="1" applyAlignment="1">
      <alignment horizontal="center" vertical="center"/>
    </xf>
    <xf numFmtId="0" fontId="62" fillId="35" borderId="72" xfId="0" applyFont="1" applyFill="1" applyBorder="1" applyAlignment="1">
      <alignment horizontal="center" vertical="center" shrinkToFit="1"/>
    </xf>
    <xf numFmtId="0" fontId="62" fillId="0" borderId="73" xfId="0" applyFont="1" applyBorder="1" applyAlignment="1">
      <alignment vertical="center" shrinkToFit="1"/>
    </xf>
    <xf numFmtId="0" fontId="62" fillId="38" borderId="73" xfId="0" applyFont="1" applyFill="1" applyBorder="1" applyAlignment="1">
      <alignment horizontal="center" vertical="center"/>
    </xf>
    <xf numFmtId="0" fontId="62" fillId="35" borderId="73" xfId="0" applyFont="1" applyFill="1" applyBorder="1" applyAlignment="1">
      <alignment horizontal="center" vertical="center"/>
    </xf>
    <xf numFmtId="0" fontId="69" fillId="35" borderId="73" xfId="0" applyFont="1" applyFill="1" applyBorder="1" applyAlignment="1">
      <alignment horizontal="center" vertical="center"/>
    </xf>
    <xf numFmtId="0" fontId="62" fillId="35" borderId="73" xfId="0" applyFont="1" applyFill="1" applyBorder="1" applyAlignment="1">
      <alignment horizontal="center" vertical="center" shrinkToFit="1"/>
    </xf>
    <xf numFmtId="0" fontId="62" fillId="0" borderId="99" xfId="0" applyFont="1" applyBorder="1" applyAlignment="1">
      <alignment vertical="center" shrinkToFit="1"/>
    </xf>
    <xf numFmtId="0" fontId="62" fillId="38" borderId="99" xfId="0" applyFont="1" applyFill="1" applyBorder="1" applyAlignment="1">
      <alignment horizontal="center" vertical="center"/>
    </xf>
    <xf numFmtId="0" fontId="62" fillId="35" borderId="99" xfId="0" applyFont="1" applyFill="1" applyBorder="1" applyAlignment="1">
      <alignment horizontal="center" vertical="center"/>
    </xf>
    <xf numFmtId="0" fontId="69" fillId="35" borderId="99" xfId="0" applyFont="1" applyFill="1" applyBorder="1" applyAlignment="1">
      <alignment horizontal="center" vertical="center"/>
    </xf>
    <xf numFmtId="0" fontId="62" fillId="35" borderId="99" xfId="0" applyFont="1" applyFill="1" applyBorder="1" applyAlignment="1">
      <alignment horizontal="center" vertical="center" shrinkToFit="1"/>
    </xf>
    <xf numFmtId="0" fontId="63" fillId="35" borderId="55" xfId="0" applyFont="1" applyFill="1" applyBorder="1" applyAlignment="1">
      <alignment horizontal="center" vertical="center"/>
    </xf>
    <xf numFmtId="0" fontId="62" fillId="40" borderId="30" xfId="0" applyFont="1" applyFill="1" applyBorder="1" applyAlignment="1">
      <alignment horizontal="center" vertical="center" wrapText="1"/>
    </xf>
    <xf numFmtId="0" fontId="62" fillId="40" borderId="28" xfId="0" applyFont="1" applyFill="1" applyBorder="1" applyAlignment="1">
      <alignment vertical="center"/>
    </xf>
    <xf numFmtId="0" fontId="62" fillId="40" borderId="28" xfId="0" applyFont="1" applyFill="1" applyBorder="1" applyAlignment="1">
      <alignment horizontal="center" vertical="center"/>
    </xf>
    <xf numFmtId="0" fontId="62" fillId="40" borderId="28" xfId="0" applyFont="1" applyFill="1" applyBorder="1" applyAlignment="1">
      <alignment horizontal="center" vertical="center" wrapText="1"/>
    </xf>
    <xf numFmtId="0" fontId="69" fillId="40" borderId="28" xfId="0" applyFont="1" applyFill="1" applyBorder="1" applyAlignment="1">
      <alignment horizontal="center" vertical="center"/>
    </xf>
    <xf numFmtId="0" fontId="62" fillId="40" borderId="31" xfId="0" applyFont="1" applyFill="1" applyBorder="1" applyAlignment="1">
      <alignment horizontal="center" vertical="center"/>
    </xf>
    <xf numFmtId="0" fontId="62" fillId="40" borderId="103" xfId="0" applyFont="1" applyFill="1" applyBorder="1" applyAlignment="1">
      <alignment horizontal="center" vertical="center"/>
    </xf>
    <xf numFmtId="0" fontId="62" fillId="40" borderId="91" xfId="0" applyFont="1" applyFill="1" applyBorder="1" applyAlignment="1">
      <alignment horizontal="center" vertical="center"/>
    </xf>
    <xf numFmtId="0" fontId="62" fillId="40" borderId="97" xfId="0" applyFont="1" applyFill="1" applyBorder="1" applyAlignment="1">
      <alignment horizontal="center" vertical="center"/>
    </xf>
    <xf numFmtId="0" fontId="62" fillId="40" borderId="96" xfId="0" applyFont="1" applyFill="1" applyBorder="1" applyAlignment="1">
      <alignment horizontal="center" vertical="center"/>
    </xf>
    <xf numFmtId="0" fontId="62" fillId="40" borderId="98" xfId="0" applyFont="1" applyFill="1" applyBorder="1" applyAlignment="1">
      <alignment horizontal="center" vertical="center"/>
    </xf>
    <xf numFmtId="0" fontId="62" fillId="41" borderId="104" xfId="0" applyFont="1" applyFill="1" applyBorder="1" applyAlignment="1">
      <alignment vertical="center"/>
    </xf>
    <xf numFmtId="0" fontId="62" fillId="41" borderId="105" xfId="0" applyFont="1" applyFill="1" applyBorder="1" applyAlignment="1">
      <alignment horizontal="center" vertical="center"/>
    </xf>
    <xf numFmtId="0" fontId="62" fillId="41" borderId="106" xfId="0" applyFont="1" applyFill="1" applyBorder="1" applyAlignment="1">
      <alignment vertical="center"/>
    </xf>
    <xf numFmtId="0" fontId="62" fillId="41" borderId="54" xfId="0" applyFont="1" applyFill="1" applyBorder="1" applyAlignment="1">
      <alignment horizontal="center" vertical="center"/>
    </xf>
    <xf numFmtId="0" fontId="69" fillId="41" borderId="87" xfId="0" applyFont="1" applyFill="1" applyBorder="1" applyAlignment="1">
      <alignment horizontal="center" vertical="center"/>
    </xf>
    <xf numFmtId="0" fontId="62" fillId="41" borderId="81" xfId="0" applyFont="1" applyFill="1" applyBorder="1" applyAlignment="1">
      <alignment horizontal="center" vertical="center"/>
    </xf>
    <xf numFmtId="0" fontId="62" fillId="41" borderId="107" xfId="0" applyFont="1" applyFill="1" applyBorder="1" applyAlignment="1">
      <alignment horizontal="center" vertical="center"/>
    </xf>
    <xf numFmtId="0" fontId="62" fillId="41" borderId="108" xfId="0" applyFont="1" applyFill="1" applyBorder="1" applyAlignment="1">
      <alignment horizontal="center" vertical="center"/>
    </xf>
    <xf numFmtId="0" fontId="69" fillId="41" borderId="54" xfId="0" applyFont="1" applyFill="1" applyBorder="1" applyAlignment="1">
      <alignment horizontal="center" vertical="center"/>
    </xf>
    <xf numFmtId="0" fontId="69" fillId="41" borderId="107" xfId="0" applyFont="1" applyFill="1" applyBorder="1" applyAlignment="1">
      <alignment horizontal="center" vertical="center"/>
    </xf>
    <xf numFmtId="0" fontId="62" fillId="41" borderId="109" xfId="0"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xf>
    <xf numFmtId="0" fontId="62" fillId="0" borderId="0" xfId="0" applyFont="1" applyAlignment="1">
      <alignment horizontal="center" vertical="center"/>
    </xf>
    <xf numFmtId="0" fontId="49" fillId="0" borderId="0" xfId="43" applyAlignment="1">
      <alignment vertical="center"/>
    </xf>
    <xf numFmtId="0" fontId="62" fillId="42" borderId="0" xfId="0" applyFont="1" applyFill="1" applyAlignment="1">
      <alignment horizontal="center" vertical="center"/>
    </xf>
    <xf numFmtId="0" fontId="78" fillId="33" borderId="0" xfId="0" applyFont="1" applyFill="1" applyBorder="1" applyAlignment="1">
      <alignment horizontal="center" vertical="center"/>
    </xf>
    <xf numFmtId="0" fontId="77" fillId="41" borderId="0" xfId="0" applyFont="1" applyFill="1" applyAlignment="1">
      <alignment horizontal="center" vertical="center"/>
    </xf>
    <xf numFmtId="0" fontId="66" fillId="12" borderId="22" xfId="0" applyFont="1" applyFill="1" applyBorder="1" applyAlignment="1">
      <alignment horizontal="center" vertical="center"/>
    </xf>
    <xf numFmtId="0" fontId="77" fillId="0" borderId="22" xfId="0" applyFont="1" applyBorder="1" applyAlignment="1">
      <alignment horizontal="right"/>
    </xf>
    <xf numFmtId="0" fontId="66" fillId="39" borderId="22" xfId="0" applyFont="1" applyFill="1" applyBorder="1" applyAlignment="1">
      <alignment horizontal="center" vertical="center"/>
    </xf>
    <xf numFmtId="0" fontId="62" fillId="0" borderId="110" xfId="0" applyFont="1" applyBorder="1" applyAlignment="1">
      <alignment horizontal="center" vertical="center" wrapText="1"/>
    </xf>
    <xf numFmtId="0" fontId="62" fillId="0" borderId="21" xfId="0" applyFont="1" applyBorder="1" applyAlignment="1">
      <alignment horizontal="center" vertical="center" wrapText="1"/>
    </xf>
    <xf numFmtId="0" fontId="66" fillId="43" borderId="110" xfId="0" applyFont="1" applyFill="1" applyBorder="1" applyAlignment="1">
      <alignment horizontal="center" vertical="center"/>
    </xf>
    <xf numFmtId="0" fontId="66" fillId="43" borderId="21" xfId="0" applyFont="1" applyFill="1" applyBorder="1" applyAlignment="1">
      <alignment horizontal="center" vertical="center"/>
    </xf>
    <xf numFmtId="0" fontId="66" fillId="35" borderId="22" xfId="0" applyFont="1" applyFill="1" applyBorder="1" applyAlignment="1">
      <alignment horizontal="center" vertical="center"/>
    </xf>
    <xf numFmtId="0" fontId="62" fillId="0" borderId="37" xfId="0" applyFont="1" applyBorder="1" applyAlignment="1">
      <alignment horizontal="center" vertical="center"/>
    </xf>
    <xf numFmtId="0" fontId="62" fillId="0" borderId="11" xfId="0" applyFont="1" applyBorder="1" applyAlignment="1">
      <alignment horizontal="center" vertical="center"/>
    </xf>
    <xf numFmtId="0" fontId="63" fillId="0" borderId="10" xfId="0" applyFont="1" applyBorder="1" applyAlignment="1">
      <alignment horizontal="left" vertical="center"/>
    </xf>
    <xf numFmtId="0" fontId="62" fillId="0" borderId="17" xfId="0" applyFont="1" applyBorder="1" applyAlignment="1">
      <alignment horizontal="center" vertical="center"/>
    </xf>
    <xf numFmtId="0" fontId="62" fillId="0" borderId="34" xfId="0" applyFont="1" applyBorder="1" applyAlignment="1">
      <alignment horizontal="center" vertical="center"/>
    </xf>
    <xf numFmtId="0" fontId="62" fillId="0" borderId="13" xfId="0" applyFont="1" applyBorder="1" applyAlignment="1">
      <alignment horizontal="center" vertical="center"/>
    </xf>
    <xf numFmtId="0" fontId="62" fillId="0" borderId="76" xfId="0" applyFont="1" applyBorder="1" applyAlignment="1">
      <alignment horizontal="center" vertical="center"/>
    </xf>
    <xf numFmtId="0" fontId="81" fillId="0" borderId="10" xfId="0" applyFont="1" applyBorder="1" applyAlignment="1">
      <alignment horizontal="left"/>
    </xf>
    <xf numFmtId="0" fontId="62" fillId="0" borderId="36" xfId="0" applyFont="1" applyBorder="1" applyAlignment="1">
      <alignment horizontal="center" vertical="center"/>
    </xf>
    <xf numFmtId="0" fontId="62" fillId="0" borderId="58" xfId="0" applyFont="1" applyBorder="1" applyAlignment="1">
      <alignment horizontal="center" vertical="center"/>
    </xf>
    <xf numFmtId="0" fontId="62" fillId="0" borderId="61" xfId="0" applyFont="1" applyBorder="1" applyAlignment="1">
      <alignment horizontal="center" vertical="center"/>
    </xf>
    <xf numFmtId="0" fontId="69" fillId="0" borderId="111" xfId="0" applyFont="1" applyBorder="1" applyAlignment="1">
      <alignment horizontal="center" vertical="center"/>
    </xf>
    <xf numFmtId="0" fontId="69" fillId="0" borderId="112" xfId="0" applyFont="1" applyBorder="1" applyAlignment="1">
      <alignment horizontal="center" vertical="center"/>
    </xf>
    <xf numFmtId="0" fontId="69" fillId="0" borderId="113" xfId="0" applyFont="1" applyBorder="1" applyAlignment="1">
      <alignment horizontal="center" vertical="center"/>
    </xf>
    <xf numFmtId="0" fontId="69" fillId="0" borderId="114" xfId="0" applyFont="1" applyBorder="1" applyAlignment="1">
      <alignment horizontal="center" vertical="center"/>
    </xf>
    <xf numFmtId="0" fontId="69" fillId="0" borderId="115" xfId="0" applyFont="1" applyBorder="1" applyAlignment="1">
      <alignment horizontal="center" vertical="center"/>
    </xf>
    <xf numFmtId="0" fontId="69" fillId="0" borderId="65" xfId="0" applyFont="1" applyBorder="1" applyAlignment="1">
      <alignment horizontal="center" vertical="center"/>
    </xf>
    <xf numFmtId="0" fontId="69" fillId="0" borderId="116" xfId="0" applyFont="1" applyBorder="1" applyAlignment="1">
      <alignment horizontal="center" vertical="center"/>
    </xf>
    <xf numFmtId="0" fontId="69" fillId="0" borderId="117" xfId="0" applyFont="1" applyBorder="1" applyAlignment="1">
      <alignment horizontal="center" vertical="center"/>
    </xf>
    <xf numFmtId="0" fontId="69" fillId="0" borderId="118" xfId="0" applyFont="1" applyBorder="1" applyAlignment="1">
      <alignment horizontal="center" vertical="center"/>
    </xf>
    <xf numFmtId="0" fontId="69" fillId="0" borderId="119" xfId="0" applyFont="1" applyBorder="1" applyAlignment="1">
      <alignment horizontal="center" vertical="center"/>
    </xf>
    <xf numFmtId="0" fontId="62" fillId="0" borderId="120" xfId="0" applyFont="1" applyBorder="1" applyAlignment="1">
      <alignment horizontal="center" vertical="center"/>
    </xf>
    <xf numFmtId="0" fontId="62" fillId="0" borderId="121" xfId="0" applyFont="1" applyBorder="1" applyAlignment="1">
      <alignment horizontal="center" vertical="center"/>
    </xf>
    <xf numFmtId="0" fontId="62" fillId="0" borderId="122" xfId="0" applyFont="1" applyBorder="1" applyAlignment="1">
      <alignment horizontal="center" vertical="center"/>
    </xf>
    <xf numFmtId="0" fontId="68" fillId="0" borderId="10" xfId="0" applyFont="1" applyBorder="1" applyAlignment="1">
      <alignment horizontal="left" vertical="center"/>
    </xf>
    <xf numFmtId="0" fontId="82" fillId="0" borderId="25" xfId="0" applyFont="1" applyBorder="1" applyAlignment="1">
      <alignment horizontal="center" vertical="center" shrinkToFit="1"/>
    </xf>
    <xf numFmtId="0" fontId="82" fillId="0" borderId="123" xfId="0" applyFont="1" applyBorder="1" applyAlignment="1">
      <alignment horizontal="center" vertical="center" shrinkToFit="1"/>
    </xf>
    <xf numFmtId="0" fontId="69" fillId="0" borderId="124" xfId="0" applyFont="1" applyBorder="1" applyAlignment="1">
      <alignment horizontal="center" vertical="center" textRotation="255"/>
    </xf>
    <xf numFmtId="0" fontId="69" fillId="0" borderId="108" xfId="0" applyFont="1" applyBorder="1" applyAlignment="1">
      <alignment horizontal="center" vertical="center" textRotation="255"/>
    </xf>
    <xf numFmtId="0" fontId="62" fillId="0" borderId="66" xfId="0" applyFont="1" applyBorder="1" applyAlignment="1">
      <alignment horizontal="center" vertical="center"/>
    </xf>
    <xf numFmtId="0" fontId="62" fillId="0" borderId="14" xfId="0" applyFont="1" applyBorder="1" applyAlignment="1">
      <alignment horizontal="center" vertical="center"/>
    </xf>
    <xf numFmtId="0" fontId="62" fillId="0" borderId="67" xfId="0" applyFont="1" applyBorder="1" applyAlignment="1">
      <alignment horizontal="center" vertical="center"/>
    </xf>
    <xf numFmtId="0" fontId="62" fillId="0" borderId="65" xfId="0" applyFont="1" applyBorder="1" applyAlignment="1">
      <alignment horizontal="center" vertical="center"/>
    </xf>
    <xf numFmtId="0" fontId="63" fillId="0" borderId="12" xfId="0" applyFont="1" applyBorder="1" applyAlignment="1">
      <alignment horizontal="center" vertical="center"/>
    </xf>
    <xf numFmtId="0" fontId="62" fillId="0" borderId="12" xfId="0" applyFont="1" applyBorder="1" applyAlignment="1">
      <alignment horizontal="center" vertical="center"/>
    </xf>
    <xf numFmtId="0" fontId="77" fillId="0" borderId="12" xfId="0" applyFont="1" applyBorder="1" applyAlignment="1">
      <alignment horizontal="center" vertical="center"/>
    </xf>
    <xf numFmtId="0" fontId="63" fillId="0" borderId="12" xfId="0" applyFont="1" applyBorder="1" applyAlignment="1">
      <alignment horizontal="left" vertical="top"/>
    </xf>
    <xf numFmtId="0" fontId="62" fillId="0" borderId="12" xfId="0" applyFont="1" applyBorder="1" applyAlignment="1">
      <alignment horizontal="right"/>
    </xf>
    <xf numFmtId="0" fontId="63" fillId="0" borderId="17" xfId="0" applyFont="1" applyBorder="1" applyAlignment="1">
      <alignment horizontal="center" vertical="center"/>
    </xf>
    <xf numFmtId="0" fontId="63" fillId="0" borderId="10" xfId="0" applyFont="1" applyBorder="1" applyAlignment="1">
      <alignment horizontal="center" vertical="center"/>
    </xf>
    <xf numFmtId="0" fontId="63" fillId="0" borderId="18" xfId="0" applyFont="1" applyBorder="1" applyAlignment="1">
      <alignment horizontal="center" vertical="center"/>
    </xf>
    <xf numFmtId="0" fontId="63" fillId="0" borderId="14" xfId="0" applyFont="1" applyBorder="1" applyAlignment="1">
      <alignment vertical="center"/>
    </xf>
    <xf numFmtId="0" fontId="63" fillId="0" borderId="15" xfId="0" applyFont="1" applyBorder="1" applyAlignment="1">
      <alignment vertical="center"/>
    </xf>
    <xf numFmtId="0" fontId="70" fillId="0" borderId="0" xfId="0" applyFont="1" applyAlignment="1">
      <alignment horizontal="center" vertical="center"/>
    </xf>
    <xf numFmtId="0" fontId="69" fillId="0" borderId="12" xfId="0" applyFont="1" applyBorder="1" applyAlignment="1">
      <alignment horizontal="center" vertical="center"/>
    </xf>
    <xf numFmtId="0" fontId="62" fillId="0" borderId="12" xfId="0" applyFont="1" applyBorder="1" applyAlignment="1">
      <alignment horizontal="left" vertical="center"/>
    </xf>
    <xf numFmtId="0" fontId="63" fillId="0" borderId="11" xfId="0" applyFont="1" applyBorder="1" applyAlignment="1">
      <alignment horizontal="right" vertical="center"/>
    </xf>
    <xf numFmtId="0" fontId="63" fillId="0" borderId="58" xfId="0" applyFont="1" applyBorder="1" applyAlignment="1">
      <alignment horizontal="right" vertical="center"/>
    </xf>
    <xf numFmtId="0" fontId="63" fillId="0" borderId="46" xfId="0" applyFont="1" applyBorder="1" applyAlignment="1">
      <alignment horizontal="right" vertical="center"/>
    </xf>
    <xf numFmtId="0" fontId="62" fillId="0" borderId="74" xfId="0" applyFont="1" applyBorder="1" applyAlignment="1">
      <alignment horizontal="center" vertical="center"/>
    </xf>
    <xf numFmtId="0" fontId="69" fillId="0" borderId="33" xfId="0" applyFont="1" applyBorder="1" applyAlignment="1">
      <alignment horizontal="center" vertical="center"/>
    </xf>
    <xf numFmtId="0" fontId="62" fillId="0" borderId="13"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83"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46" xfId="0" applyFont="1" applyBorder="1" applyAlignment="1">
      <alignment horizontal="center" vertical="center"/>
    </xf>
    <xf numFmtId="0" fontId="63" fillId="0" borderId="0" xfId="0" applyFont="1" applyAlignment="1">
      <alignment horizontal="right" vertical="top"/>
    </xf>
    <xf numFmtId="0" fontId="63" fillId="0" borderId="125" xfId="0" applyFont="1" applyBorder="1" applyAlignment="1">
      <alignment horizontal="right" vertical="top"/>
    </xf>
    <xf numFmtId="3" fontId="62" fillId="0" borderId="126" xfId="0" applyNumberFormat="1" applyFont="1" applyBorder="1" applyAlignment="1">
      <alignment horizontal="center" vertical="center"/>
    </xf>
    <xf numFmtId="0" fontId="77" fillId="0" borderId="20" xfId="0" applyFont="1" applyBorder="1" applyAlignment="1">
      <alignment horizontal="center" vertical="center"/>
    </xf>
    <xf numFmtId="0" fontId="77" fillId="0" borderId="22" xfId="0" applyFont="1" applyBorder="1" applyAlignment="1">
      <alignment horizontal="center" vertical="center"/>
    </xf>
    <xf numFmtId="3" fontId="66" fillId="0" borderId="127" xfId="0" applyNumberFormat="1" applyFont="1" applyBorder="1" applyAlignment="1">
      <alignment horizontal="center" vertical="center"/>
    </xf>
    <xf numFmtId="3" fontId="66" fillId="0" borderId="128" xfId="0" applyNumberFormat="1" applyFont="1" applyBorder="1" applyAlignment="1">
      <alignment horizontal="center" vertical="center"/>
    </xf>
    <xf numFmtId="3" fontId="62" fillId="0" borderId="129" xfId="0" applyNumberFormat="1" applyFont="1" applyBorder="1" applyAlignment="1">
      <alignment horizontal="center" vertical="center"/>
    </xf>
    <xf numFmtId="0" fontId="62" fillId="0" borderId="12" xfId="0" applyFont="1" applyFill="1" applyBorder="1" applyAlignment="1">
      <alignment horizontal="center" vertical="center"/>
    </xf>
    <xf numFmtId="0" fontId="62" fillId="0" borderId="130" xfId="0" applyFont="1" applyFill="1" applyBorder="1" applyAlignment="1">
      <alignment horizontal="center" vertical="center"/>
    </xf>
    <xf numFmtId="0" fontId="62" fillId="41" borderId="131" xfId="0" applyFont="1" applyFill="1" applyBorder="1" applyAlignment="1">
      <alignment horizontal="center" vertical="center"/>
    </xf>
    <xf numFmtId="0" fontId="62" fillId="41" borderId="132" xfId="0" applyFont="1" applyFill="1" applyBorder="1" applyAlignment="1">
      <alignment horizontal="center" vertical="center"/>
    </xf>
    <xf numFmtId="3" fontId="62" fillId="0" borderId="133" xfId="0" applyNumberFormat="1" applyFont="1" applyBorder="1" applyAlignment="1">
      <alignment horizontal="center" vertical="center"/>
    </xf>
    <xf numFmtId="0" fontId="62" fillId="0" borderId="134"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135" xfId="0" applyFont="1" applyFill="1" applyBorder="1" applyAlignment="1">
      <alignment horizontal="center" vertical="center"/>
    </xf>
    <xf numFmtId="0" fontId="62" fillId="0" borderId="33" xfId="0" applyFont="1" applyFill="1" applyBorder="1" applyAlignment="1">
      <alignment horizontal="center" vertical="center"/>
    </xf>
    <xf numFmtId="0" fontId="62" fillId="41" borderId="136" xfId="0" applyFont="1" applyFill="1" applyBorder="1" applyAlignment="1">
      <alignment horizontal="center" vertical="center"/>
    </xf>
    <xf numFmtId="0" fontId="62" fillId="41" borderId="137" xfId="0" applyFont="1" applyFill="1" applyBorder="1" applyAlignment="1">
      <alignment horizontal="center" vertical="center"/>
    </xf>
    <xf numFmtId="0" fontId="62" fillId="41" borderId="138" xfId="0" applyFont="1" applyFill="1" applyBorder="1" applyAlignment="1">
      <alignment horizontal="center" vertical="center"/>
    </xf>
    <xf numFmtId="0" fontId="62" fillId="41" borderId="87" xfId="0" applyFont="1" applyFill="1" applyBorder="1" applyAlignment="1">
      <alignment horizontal="center" vertical="center"/>
    </xf>
    <xf numFmtId="0" fontId="62" fillId="41" borderId="139" xfId="0" applyFont="1" applyFill="1" applyBorder="1" applyAlignment="1">
      <alignment horizontal="center" vertical="center"/>
    </xf>
    <xf numFmtId="0" fontId="62" fillId="41" borderId="140" xfId="0" applyFont="1" applyFill="1" applyBorder="1" applyAlignment="1">
      <alignment horizontal="center" vertical="center"/>
    </xf>
    <xf numFmtId="0" fontId="62" fillId="41" borderId="137" xfId="0" applyFont="1" applyFill="1" applyBorder="1" applyAlignment="1">
      <alignment horizontal="center" vertical="center" textRotation="255"/>
    </xf>
    <xf numFmtId="0" fontId="62" fillId="41" borderId="108" xfId="0" applyFont="1" applyFill="1" applyBorder="1" applyAlignment="1">
      <alignment horizontal="center" vertical="center" textRotation="255"/>
    </xf>
    <xf numFmtId="0" fontId="81" fillId="41" borderId="139" xfId="0" applyFont="1" applyFill="1" applyBorder="1" applyAlignment="1">
      <alignment horizontal="center" vertical="center"/>
    </xf>
    <xf numFmtId="0" fontId="81" fillId="41" borderId="140" xfId="0" applyFont="1" applyFill="1" applyBorder="1" applyAlignment="1">
      <alignment horizontal="center" vertical="center"/>
    </xf>
    <xf numFmtId="3" fontId="64" fillId="0" borderId="11" xfId="0" applyNumberFormat="1" applyFont="1" applyBorder="1" applyAlignment="1">
      <alignment horizontal="right"/>
    </xf>
    <xf numFmtId="0" fontId="64" fillId="0" borderId="46" xfId="0" applyFont="1" applyBorder="1" applyAlignment="1">
      <alignment horizontal="right"/>
    </xf>
    <xf numFmtId="0" fontId="67" fillId="0" borderId="0" xfId="0" applyFont="1" applyAlignment="1">
      <alignment horizontal="center" vertical="center"/>
    </xf>
    <xf numFmtId="0" fontId="68" fillId="0" borderId="0" xfId="0" applyFont="1" applyBorder="1" applyAlignment="1">
      <alignment horizontal="center" vertical="center"/>
    </xf>
    <xf numFmtId="0" fontId="63" fillId="0" borderId="0" xfId="0" applyFont="1" applyAlignment="1">
      <alignment horizontal="center" vertical="center"/>
    </xf>
    <xf numFmtId="0" fontId="77" fillId="0" borderId="141" xfId="0" applyFont="1" applyBorder="1" applyAlignment="1">
      <alignment horizontal="left" vertical="center"/>
    </xf>
    <xf numFmtId="0" fontId="62" fillId="0" borderId="141" xfId="0" applyFont="1" applyBorder="1" applyAlignment="1">
      <alignment horizontal="left" vertical="center"/>
    </xf>
    <xf numFmtId="3" fontId="64" fillId="39" borderId="11" xfId="0" applyNumberFormat="1" applyFont="1" applyFill="1" applyBorder="1" applyAlignment="1">
      <alignment horizontal="center" vertical="center"/>
    </xf>
    <xf numFmtId="3" fontId="64" fillId="39" borderId="46" xfId="0" applyNumberFormat="1" applyFont="1" applyFill="1" applyBorder="1" applyAlignment="1">
      <alignment horizontal="center" vertical="center"/>
    </xf>
    <xf numFmtId="0" fontId="66" fillId="0" borderId="83" xfId="0" applyFont="1" applyBorder="1" applyAlignment="1">
      <alignment horizontal="center" vertical="center"/>
    </xf>
    <xf numFmtId="3" fontId="64" fillId="0" borderId="0" xfId="0" applyNumberFormat="1" applyFont="1" applyBorder="1" applyAlignment="1">
      <alignment horizontal="right"/>
    </xf>
    <xf numFmtId="3" fontId="64" fillId="0" borderId="46" xfId="0" applyNumberFormat="1" applyFont="1" applyBorder="1" applyAlignment="1">
      <alignment horizontal="right"/>
    </xf>
    <xf numFmtId="3" fontId="64" fillId="44" borderId="11" xfId="0" applyNumberFormat="1" applyFont="1" applyFill="1" applyBorder="1" applyAlignment="1">
      <alignment horizontal="center" vertical="center"/>
    </xf>
    <xf numFmtId="3" fontId="64" fillId="44" borderId="46" xfId="0" applyNumberFormat="1" applyFont="1" applyFill="1" applyBorder="1" applyAlignment="1">
      <alignment horizontal="center" vertical="center"/>
    </xf>
    <xf numFmtId="3" fontId="64" fillId="0" borderId="11" xfId="0" applyNumberFormat="1" applyFont="1" applyBorder="1" applyAlignment="1">
      <alignment horizontal="right" vertical="center"/>
    </xf>
    <xf numFmtId="0" fontId="64" fillId="0" borderId="46" xfId="0" applyFont="1" applyBorder="1" applyAlignment="1">
      <alignment horizontal="right" vertical="center"/>
    </xf>
    <xf numFmtId="3" fontId="64" fillId="35" borderId="11" xfId="0" applyNumberFormat="1" applyFont="1" applyFill="1" applyBorder="1" applyAlignment="1">
      <alignment horizontal="center" vertical="center"/>
    </xf>
    <xf numFmtId="3" fontId="64" fillId="35" borderId="46" xfId="0" applyNumberFormat="1" applyFont="1" applyFill="1" applyBorder="1" applyAlignment="1">
      <alignment horizontal="center" vertical="center"/>
    </xf>
    <xf numFmtId="3" fontId="64" fillId="31" borderId="11" xfId="0" applyNumberFormat="1" applyFont="1" applyFill="1" applyBorder="1" applyAlignment="1">
      <alignment horizontal="center" vertical="center"/>
    </xf>
    <xf numFmtId="3" fontId="64" fillId="31" borderId="46" xfId="0" applyNumberFormat="1" applyFont="1" applyFill="1" applyBorder="1" applyAlignment="1">
      <alignment horizontal="center" vertical="center"/>
    </xf>
    <xf numFmtId="0" fontId="0" fillId="0" borderId="141" xfId="0" applyBorder="1" applyAlignment="1">
      <alignment horizontal="right"/>
    </xf>
    <xf numFmtId="0" fontId="7" fillId="0" borderId="0" xfId="0" applyFont="1" applyAlignment="1">
      <alignment horizontal="center"/>
    </xf>
    <xf numFmtId="0" fontId="4"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8651;&#23376;&#12513;&#12540;&#12523;&#12398;&#36865;&#20449;&#20808;&#12399;dohoku.entry@gmail.com&#12395;&#12394;&#12426;&#12414;&#12377;&#12398;&#12391;&#12424;&#12429;&#12375;&#12367;&#12362;&#39000;&#12356;&#33268;&#12375;&#12414;&#12377;&#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B2:W58"/>
  <sheetViews>
    <sheetView tabSelected="1" zoomScalePageLayoutView="0" workbookViewId="0" topLeftCell="A10">
      <selection activeCell="S18" sqref="S18"/>
    </sheetView>
  </sheetViews>
  <sheetFormatPr defaultColWidth="9.140625" defaultRowHeight="15"/>
  <cols>
    <col min="1" max="1" width="9.00390625" style="1" customWidth="1"/>
    <col min="2" max="2" width="1.28515625" style="1" customWidth="1"/>
    <col min="3" max="22" width="5.57421875" style="1" customWidth="1"/>
    <col min="23" max="23" width="1.28515625" style="1" customWidth="1"/>
    <col min="24" max="16384" width="9.00390625" style="1" customWidth="1"/>
  </cols>
  <sheetData>
    <row r="2" spans="2:23" ht="39" customHeight="1">
      <c r="B2" s="363" t="s">
        <v>378</v>
      </c>
      <c r="C2" s="363"/>
      <c r="D2" s="363"/>
      <c r="E2" s="363"/>
      <c r="F2" s="363"/>
      <c r="G2" s="363"/>
      <c r="H2" s="363"/>
      <c r="I2" s="363"/>
      <c r="J2" s="363"/>
      <c r="K2" s="363"/>
      <c r="L2" s="363"/>
      <c r="M2" s="363"/>
      <c r="N2" s="363"/>
      <c r="O2" s="363"/>
      <c r="P2" s="363"/>
      <c r="Q2" s="363"/>
      <c r="R2" s="363"/>
      <c r="S2" s="363"/>
      <c r="T2" s="363"/>
      <c r="U2" s="363"/>
      <c r="V2" s="363"/>
      <c r="W2" s="363"/>
    </row>
    <row r="3" spans="3:9" ht="18" customHeight="1">
      <c r="C3" s="359"/>
      <c r="D3" s="359"/>
      <c r="E3" s="359"/>
      <c r="F3" s="359"/>
      <c r="G3" s="359"/>
      <c r="H3" s="359"/>
      <c r="I3" s="359"/>
    </row>
    <row r="4" spans="2:23" ht="7.5" customHeight="1">
      <c r="B4" s="9"/>
      <c r="C4" s="10"/>
      <c r="D4" s="10"/>
      <c r="E4" s="10"/>
      <c r="F4" s="10"/>
      <c r="G4" s="10"/>
      <c r="H4" s="10"/>
      <c r="I4" s="10"/>
      <c r="J4" s="10"/>
      <c r="K4" s="10"/>
      <c r="L4" s="10"/>
      <c r="M4" s="10"/>
      <c r="N4" s="10"/>
      <c r="O4" s="10"/>
      <c r="P4" s="10"/>
      <c r="Q4" s="10"/>
      <c r="R4" s="10"/>
      <c r="S4" s="10"/>
      <c r="T4" s="10"/>
      <c r="U4" s="10"/>
      <c r="V4" s="10"/>
      <c r="W4" s="11"/>
    </row>
    <row r="5" spans="2:23" ht="13.5">
      <c r="B5" s="201"/>
      <c r="C5" s="4" t="s">
        <v>331</v>
      </c>
      <c r="D5" s="4"/>
      <c r="E5" s="4"/>
      <c r="F5" s="4"/>
      <c r="G5" s="4"/>
      <c r="H5" s="4"/>
      <c r="I5" s="4"/>
      <c r="J5" s="4"/>
      <c r="K5" s="4"/>
      <c r="L5" s="4"/>
      <c r="M5" s="4"/>
      <c r="N5" s="4"/>
      <c r="O5" s="4"/>
      <c r="P5" s="4"/>
      <c r="Q5" s="4"/>
      <c r="R5" s="4"/>
      <c r="S5" s="4"/>
      <c r="T5" s="4"/>
      <c r="U5" s="4"/>
      <c r="V5" s="4"/>
      <c r="W5" s="19"/>
    </row>
    <row r="6" spans="2:23" ht="13.5">
      <c r="B6" s="201"/>
      <c r="C6" s="4" t="s">
        <v>332</v>
      </c>
      <c r="D6" s="4"/>
      <c r="E6" s="4"/>
      <c r="F6" s="4"/>
      <c r="G6" s="4"/>
      <c r="H6" s="4"/>
      <c r="I6" s="4"/>
      <c r="J6" s="4"/>
      <c r="K6" s="4"/>
      <c r="L6" s="4"/>
      <c r="M6" s="4"/>
      <c r="N6" s="4"/>
      <c r="O6" s="4"/>
      <c r="P6" s="4"/>
      <c r="Q6" s="4"/>
      <c r="R6" s="4"/>
      <c r="S6" s="4"/>
      <c r="T6" s="4"/>
      <c r="U6" s="4"/>
      <c r="V6" s="4"/>
      <c r="W6" s="19"/>
    </row>
    <row r="7" spans="2:23" ht="13.5">
      <c r="B7" s="201"/>
      <c r="C7" s="4" t="s">
        <v>333</v>
      </c>
      <c r="D7" s="4"/>
      <c r="E7" s="4"/>
      <c r="F7" s="4"/>
      <c r="G7" s="4"/>
      <c r="H7" s="4"/>
      <c r="I7" s="4"/>
      <c r="J7" s="4"/>
      <c r="K7" s="4"/>
      <c r="L7" s="4"/>
      <c r="M7" s="4"/>
      <c r="N7" s="4"/>
      <c r="O7" s="4"/>
      <c r="P7" s="4"/>
      <c r="Q7" s="4"/>
      <c r="R7" s="4"/>
      <c r="S7" s="4"/>
      <c r="T7" s="4"/>
      <c r="U7" s="4"/>
      <c r="V7" s="4"/>
      <c r="W7" s="19"/>
    </row>
    <row r="8" spans="2:23" ht="7.5" customHeight="1">
      <c r="B8" s="21"/>
      <c r="C8" s="3"/>
      <c r="D8" s="3"/>
      <c r="E8" s="3"/>
      <c r="F8" s="3"/>
      <c r="G8" s="3"/>
      <c r="H8" s="3"/>
      <c r="I8" s="3"/>
      <c r="J8" s="3"/>
      <c r="K8" s="3"/>
      <c r="L8" s="3"/>
      <c r="M8" s="3"/>
      <c r="N8" s="3"/>
      <c r="O8" s="3"/>
      <c r="P8" s="3"/>
      <c r="Q8" s="3"/>
      <c r="R8" s="3"/>
      <c r="S8" s="3"/>
      <c r="T8" s="3"/>
      <c r="U8" s="3"/>
      <c r="V8" s="3"/>
      <c r="W8" s="22"/>
    </row>
    <row r="10" spans="3:4" ht="18" customHeight="1">
      <c r="C10" s="2" t="s">
        <v>334</v>
      </c>
      <c r="D10" s="1" t="s">
        <v>371</v>
      </c>
    </row>
    <row r="11" spans="3:4" ht="18" customHeight="1">
      <c r="C11" s="2" t="s">
        <v>335</v>
      </c>
      <c r="D11" s="1" t="s">
        <v>336</v>
      </c>
    </row>
    <row r="12" spans="3:4" ht="18" customHeight="1">
      <c r="C12" s="2"/>
      <c r="D12" s="1" t="s">
        <v>337</v>
      </c>
    </row>
    <row r="13" spans="3:4" ht="18" customHeight="1">
      <c r="C13" s="2" t="s">
        <v>338</v>
      </c>
      <c r="D13" s="1" t="s">
        <v>341</v>
      </c>
    </row>
    <row r="14" spans="3:4" ht="18" customHeight="1">
      <c r="C14" s="2"/>
      <c r="D14" s="1" t="s">
        <v>340</v>
      </c>
    </row>
    <row r="15" spans="3:4" ht="18" customHeight="1">
      <c r="C15" s="2" t="s">
        <v>339</v>
      </c>
      <c r="D15" s="361" t="s">
        <v>385</v>
      </c>
    </row>
    <row r="17" spans="3:4" ht="18" customHeight="1">
      <c r="C17" s="362" t="s">
        <v>369</v>
      </c>
      <c r="D17" s="362"/>
    </row>
    <row r="18" ht="18" customHeight="1">
      <c r="D18" s="1" t="s">
        <v>342</v>
      </c>
    </row>
    <row r="19" spans="3:4" ht="18" customHeight="1">
      <c r="C19" s="2"/>
      <c r="D19" s="1" t="s">
        <v>343</v>
      </c>
    </row>
    <row r="20" spans="3:4" ht="18" customHeight="1">
      <c r="C20" s="360"/>
      <c r="D20" s="1" t="s">
        <v>370</v>
      </c>
    </row>
    <row r="21" ht="12" customHeight="1">
      <c r="C21" s="2"/>
    </row>
    <row r="22" spans="3:4" ht="18" customHeight="1">
      <c r="C22" s="362" t="s">
        <v>357</v>
      </c>
      <c r="D22" s="362"/>
    </row>
    <row r="23" spans="3:4" ht="18" customHeight="1">
      <c r="C23" s="2"/>
      <c r="D23" s="1" t="s">
        <v>344</v>
      </c>
    </row>
    <row r="24" spans="2:3" ht="12" customHeight="1">
      <c r="B24" s="358"/>
      <c r="C24" s="358"/>
    </row>
    <row r="25" spans="3:4" ht="18" customHeight="1">
      <c r="C25" s="362" t="s">
        <v>354</v>
      </c>
      <c r="D25" s="362"/>
    </row>
    <row r="26" ht="18" customHeight="1">
      <c r="D26" s="1" t="s">
        <v>372</v>
      </c>
    </row>
    <row r="27" spans="4:5" ht="18" customHeight="1">
      <c r="D27" s="1" t="s">
        <v>373</v>
      </c>
      <c r="E27" s="1" t="s">
        <v>376</v>
      </c>
    </row>
    <row r="28" ht="12" customHeight="1"/>
    <row r="29" spans="3:4" ht="18" customHeight="1">
      <c r="C29" s="362" t="s">
        <v>353</v>
      </c>
      <c r="D29" s="362"/>
    </row>
    <row r="30" ht="18" customHeight="1">
      <c r="D30" s="1" t="s">
        <v>345</v>
      </c>
    </row>
    <row r="31" ht="12" customHeight="1"/>
    <row r="32" spans="3:4" ht="18" customHeight="1">
      <c r="C32" s="362" t="s">
        <v>352</v>
      </c>
      <c r="D32" s="362"/>
    </row>
    <row r="33" ht="18" customHeight="1">
      <c r="D33" s="1" t="s">
        <v>346</v>
      </c>
    </row>
    <row r="34" ht="12" customHeight="1"/>
    <row r="35" spans="3:4" ht="18" customHeight="1">
      <c r="C35" s="362" t="s">
        <v>351</v>
      </c>
      <c r="D35" s="362"/>
    </row>
    <row r="36" ht="18" customHeight="1">
      <c r="D36" s="1" t="s">
        <v>348</v>
      </c>
    </row>
    <row r="37" ht="12" customHeight="1"/>
    <row r="38" spans="3:4" ht="18" customHeight="1">
      <c r="C38" s="362" t="s">
        <v>350</v>
      </c>
      <c r="D38" s="362"/>
    </row>
    <row r="39" spans="4:12" ht="18" customHeight="1">
      <c r="D39" s="1" t="s">
        <v>347</v>
      </c>
      <c r="L39" s="1" t="s">
        <v>349</v>
      </c>
    </row>
    <row r="40" ht="12" customHeight="1"/>
    <row r="41" spans="3:4" ht="18" customHeight="1">
      <c r="C41" s="362" t="s">
        <v>355</v>
      </c>
      <c r="D41" s="362"/>
    </row>
    <row r="42" ht="18" customHeight="1">
      <c r="D42" s="1" t="s">
        <v>356</v>
      </c>
    </row>
    <row r="43" ht="12" customHeight="1"/>
    <row r="44" spans="3:4" ht="18" customHeight="1">
      <c r="C44" s="362" t="s">
        <v>358</v>
      </c>
      <c r="D44" s="362"/>
    </row>
    <row r="45" ht="18" customHeight="1">
      <c r="D45" s="1" t="s">
        <v>359</v>
      </c>
    </row>
    <row r="46" ht="18" customHeight="1"/>
    <row r="47" spans="3:4" ht="18" customHeight="1">
      <c r="C47" s="362" t="s">
        <v>360</v>
      </c>
      <c r="D47" s="362"/>
    </row>
    <row r="48" ht="18" customHeight="1">
      <c r="D48" s="1" t="s">
        <v>361</v>
      </c>
    </row>
    <row r="49" ht="18" customHeight="1">
      <c r="D49" s="1" t="s">
        <v>362</v>
      </c>
    </row>
    <row r="50" ht="18" customHeight="1">
      <c r="D50" s="1" t="s">
        <v>363</v>
      </c>
    </row>
    <row r="51" ht="18" customHeight="1">
      <c r="D51" s="1" t="s">
        <v>365</v>
      </c>
    </row>
    <row r="52" ht="18" customHeight="1">
      <c r="D52" s="1" t="s">
        <v>364</v>
      </c>
    </row>
    <row r="53" ht="12" customHeight="1"/>
    <row r="54" spans="3:4" ht="18" customHeight="1">
      <c r="C54" s="362" t="s">
        <v>366</v>
      </c>
      <c r="D54" s="362"/>
    </row>
    <row r="55" ht="18" customHeight="1">
      <c r="D55" s="1" t="s">
        <v>367</v>
      </c>
    </row>
    <row r="56" ht="18" customHeight="1">
      <c r="D56" s="1" t="s">
        <v>368</v>
      </c>
    </row>
    <row r="57" ht="18" customHeight="1"/>
    <row r="58" spans="6:19" ht="24" customHeight="1">
      <c r="F58" s="364" t="s">
        <v>377</v>
      </c>
      <c r="G58" s="364"/>
      <c r="H58" s="364"/>
      <c r="I58" s="364"/>
      <c r="J58" s="364"/>
      <c r="K58" s="364"/>
      <c r="L58" s="364"/>
      <c r="M58" s="364"/>
      <c r="N58" s="364"/>
      <c r="O58" s="364"/>
      <c r="P58" s="364"/>
      <c r="Q58" s="364"/>
      <c r="R58" s="364"/>
      <c r="S58" s="364"/>
    </row>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sheetProtection/>
  <mergeCells count="13">
    <mergeCell ref="C35:D35"/>
    <mergeCell ref="C38:D38"/>
    <mergeCell ref="C41:D41"/>
    <mergeCell ref="C47:D47"/>
    <mergeCell ref="C54:D54"/>
    <mergeCell ref="B2:W2"/>
    <mergeCell ref="F58:S58"/>
    <mergeCell ref="C17:D17"/>
    <mergeCell ref="C22:D22"/>
    <mergeCell ref="C25:D25"/>
    <mergeCell ref="C44:D44"/>
    <mergeCell ref="C29:D29"/>
    <mergeCell ref="C32:D32"/>
  </mergeCells>
  <hyperlinks>
    <hyperlink ref="D15" r:id="rId1" display="電子メールの送信先はdohoku.entry@gmail.comになりますのでよろしくお願い致します。"/>
  </hyperlinks>
  <printOptions horizontalCentered="1"/>
  <pageMargins left="0.31496062992125984" right="0.31496062992125984" top="0.5905511811023623" bottom="0.5905511811023623" header="0.31496062992125984" footer="0.31496062992125984"/>
  <pageSetup horizontalDpi="600" verticalDpi="600" orientation="portrait" paperSize="9" scale="85"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2:AE120"/>
  <sheetViews>
    <sheetView zoomScalePageLayoutView="0" workbookViewId="0" topLeftCell="B1">
      <selection activeCell="H6" sqref="H6"/>
    </sheetView>
  </sheetViews>
  <sheetFormatPr defaultColWidth="9.140625" defaultRowHeight="15"/>
  <cols>
    <col min="1" max="1" width="5.140625" style="1" customWidth="1"/>
    <col min="2" max="2" width="5.140625" style="2" customWidth="1"/>
    <col min="3" max="3" width="9.00390625" style="1" hidden="1" customWidth="1"/>
    <col min="4" max="4" width="12.57421875" style="1" customWidth="1"/>
    <col min="5" max="5" width="9.00390625" style="1" hidden="1" customWidth="1"/>
    <col min="6" max="6" width="5.140625" style="1" customWidth="1"/>
    <col min="7" max="7" width="11.57421875" style="1" bestFit="1" customWidth="1"/>
    <col min="8" max="8" width="13.57421875" style="1" customWidth="1"/>
    <col min="9" max="9" width="9.00390625" style="1" hidden="1" customWidth="1"/>
    <col min="10" max="10" width="7.140625" style="1" hidden="1" customWidth="1"/>
    <col min="11" max="13" width="5.140625" style="1" customWidth="1"/>
    <col min="14" max="14" width="9.57421875" style="1" customWidth="1"/>
    <col min="15" max="15" width="18.57421875" style="1" customWidth="1"/>
    <col min="16" max="16" width="9.00390625" style="1" hidden="1" customWidth="1"/>
    <col min="17" max="17" width="8.57421875" style="1" customWidth="1"/>
    <col min="18" max="18" width="5.140625" style="1" customWidth="1"/>
    <col min="19" max="19" width="18.57421875" style="1" customWidth="1"/>
    <col min="20" max="20" width="9.00390625" style="1" hidden="1" customWidth="1"/>
    <col min="21" max="21" width="8.57421875" style="1" customWidth="1"/>
    <col min="22" max="23" width="5.140625" style="1" customWidth="1"/>
    <col min="24" max="27" width="9.00390625" style="1" customWidth="1"/>
    <col min="28" max="28" width="11.57421875" style="1" bestFit="1" customWidth="1"/>
    <col min="29" max="29" width="9.00390625" style="1" customWidth="1"/>
    <col min="30" max="30" width="29.140625" style="1" customWidth="1"/>
    <col min="31" max="31" width="5.57421875" style="2" customWidth="1"/>
    <col min="32" max="16384" width="9.00390625" style="1" customWidth="1"/>
  </cols>
  <sheetData>
    <row r="2" ht="30" customHeight="1">
      <c r="D2" s="253" t="s">
        <v>379</v>
      </c>
    </row>
    <row r="3" ht="14.25" thickBot="1"/>
    <row r="4" spans="4:19" ht="30" customHeight="1" thickBot="1">
      <c r="D4" s="303" t="s">
        <v>393</v>
      </c>
      <c r="E4" s="304"/>
      <c r="F4" s="365"/>
      <c r="G4" s="365"/>
      <c r="H4" s="305" t="s">
        <v>394</v>
      </c>
      <c r="I4" s="301"/>
      <c r="J4" s="301"/>
      <c r="K4" s="366" t="s">
        <v>328</v>
      </c>
      <c r="L4" s="366"/>
      <c r="M4" s="366"/>
      <c r="N4" s="367"/>
      <c r="O4" s="367"/>
      <c r="P4" s="301"/>
      <c r="Q4" s="368" t="s">
        <v>329</v>
      </c>
      <c r="R4" s="369"/>
      <c r="S4" s="306"/>
    </row>
    <row r="5" ht="14.25" thickBot="1"/>
    <row r="6" spans="2:22" ht="36" customHeight="1" thickBot="1">
      <c r="B6" s="242" t="s">
        <v>205</v>
      </c>
      <c r="C6" s="243" t="s">
        <v>197</v>
      </c>
      <c r="D6" s="244" t="s">
        <v>198</v>
      </c>
      <c r="E6" s="243" t="s">
        <v>196</v>
      </c>
      <c r="F6" s="245" t="s">
        <v>201</v>
      </c>
      <c r="G6" s="244" t="s">
        <v>195</v>
      </c>
      <c r="H6" s="244" t="s">
        <v>200</v>
      </c>
      <c r="I6" s="243" t="s">
        <v>194</v>
      </c>
      <c r="J6" s="243" t="s">
        <v>193</v>
      </c>
      <c r="K6" s="244" t="s">
        <v>192</v>
      </c>
      <c r="L6" s="244" t="s">
        <v>191</v>
      </c>
      <c r="M6" s="244" t="s">
        <v>190</v>
      </c>
      <c r="N6" s="246" t="s">
        <v>199</v>
      </c>
      <c r="O6" s="244" t="s">
        <v>202</v>
      </c>
      <c r="P6" s="243" t="s">
        <v>189</v>
      </c>
      <c r="Q6" s="246" t="s">
        <v>203</v>
      </c>
      <c r="R6" s="244" t="s">
        <v>137</v>
      </c>
      <c r="S6" s="244" t="s">
        <v>204</v>
      </c>
      <c r="T6" s="243" t="s">
        <v>188</v>
      </c>
      <c r="U6" s="246" t="s">
        <v>203</v>
      </c>
      <c r="V6" s="247" t="s">
        <v>137</v>
      </c>
    </row>
    <row r="7" spans="2:31" ht="15" customHeight="1" thickTop="1">
      <c r="B7" s="248">
        <v>0</v>
      </c>
      <c r="C7" s="227"/>
      <c r="D7" s="228" t="s">
        <v>386</v>
      </c>
      <c r="E7" s="227"/>
      <c r="F7" s="290"/>
      <c r="G7" s="229" t="s">
        <v>208</v>
      </c>
      <c r="H7" s="228" t="s">
        <v>209</v>
      </c>
      <c r="I7" s="227"/>
      <c r="J7" s="229">
        <v>1</v>
      </c>
      <c r="K7" s="229">
        <v>3</v>
      </c>
      <c r="L7" s="229">
        <v>1996</v>
      </c>
      <c r="M7" s="229">
        <v>410</v>
      </c>
      <c r="N7" s="230" t="s">
        <v>389</v>
      </c>
      <c r="O7" s="231" t="s">
        <v>281</v>
      </c>
      <c r="P7" s="229">
        <f>IF(O7="","",VLOOKUP(O7,$AD$7:$AE$35,2,FALSE))</f>
        <v>12</v>
      </c>
      <c r="Q7" s="230">
        <v>52.08</v>
      </c>
      <c r="R7" s="229"/>
      <c r="S7" s="231" t="s">
        <v>296</v>
      </c>
      <c r="T7" s="229">
        <f>IF(S7="","",VLOOKUP(S7,$AD$7:$AE$35,2,FALSE))</f>
        <v>27</v>
      </c>
      <c r="U7" s="230" t="s">
        <v>326</v>
      </c>
      <c r="V7" s="249">
        <v>0.4</v>
      </c>
      <c r="Z7" s="196"/>
      <c r="AB7" s="198"/>
      <c r="AD7" s="9"/>
      <c r="AE7" s="202"/>
    </row>
    <row r="8" spans="2:31" ht="15" customHeight="1" thickBot="1">
      <c r="B8" s="250">
        <v>0</v>
      </c>
      <c r="C8" s="232"/>
      <c r="D8" s="233" t="s">
        <v>330</v>
      </c>
      <c r="E8" s="232"/>
      <c r="F8" s="291"/>
      <c r="G8" s="234" t="s">
        <v>206</v>
      </c>
      <c r="H8" s="233" t="s">
        <v>207</v>
      </c>
      <c r="I8" s="232"/>
      <c r="J8" s="234">
        <v>1</v>
      </c>
      <c r="K8" s="234" t="s">
        <v>212</v>
      </c>
      <c r="L8" s="234">
        <v>1991</v>
      </c>
      <c r="M8" s="234">
        <v>1201</v>
      </c>
      <c r="N8" s="235" t="s">
        <v>226</v>
      </c>
      <c r="O8" s="236" t="s">
        <v>270</v>
      </c>
      <c r="P8" s="234">
        <f aca="true" t="shared" si="0" ref="P8:P71">IF(O8="","",VLOOKUP(O8,$AD$7:$AE$35,2,FALSE))</f>
        <v>1</v>
      </c>
      <c r="Q8" s="235">
        <v>10.98</v>
      </c>
      <c r="R8" s="234">
        <v>1.8</v>
      </c>
      <c r="S8" s="236" t="s">
        <v>273</v>
      </c>
      <c r="T8" s="234">
        <f aca="true" t="shared" si="1" ref="T8:T71">IF(S8="","",VLOOKUP(S8,$AD$7:$AE$35,2,FALSE))</f>
        <v>4</v>
      </c>
      <c r="U8" s="235">
        <v>16.21</v>
      </c>
      <c r="V8" s="251">
        <v>-1.1</v>
      </c>
      <c r="Z8" s="169">
        <v>1</v>
      </c>
      <c r="AB8" s="199" t="s">
        <v>210</v>
      </c>
      <c r="AD8" s="201" t="s">
        <v>270</v>
      </c>
      <c r="AE8" s="203">
        <v>1</v>
      </c>
    </row>
    <row r="9" spans="2:31" ht="15" customHeight="1" thickTop="1">
      <c r="B9" s="254">
        <v>1</v>
      </c>
      <c r="C9" s="199"/>
      <c r="D9" s="255"/>
      <c r="E9" s="199"/>
      <c r="F9" s="292"/>
      <c r="G9" s="169"/>
      <c r="H9" s="199"/>
      <c r="I9" s="199"/>
      <c r="J9" s="169">
        <v>1</v>
      </c>
      <c r="K9" s="256"/>
      <c r="L9" s="169"/>
      <c r="M9" s="169"/>
      <c r="N9" s="257"/>
      <c r="O9" s="258"/>
      <c r="P9" s="169">
        <f t="shared" si="0"/>
      </c>
      <c r="Q9" s="169"/>
      <c r="R9" s="169"/>
      <c r="S9" s="258"/>
      <c r="T9" s="169">
        <f t="shared" si="1"/>
      </c>
      <c r="U9" s="169"/>
      <c r="V9" s="259"/>
      <c r="Z9" s="169">
        <v>2</v>
      </c>
      <c r="AB9" s="199" t="s">
        <v>214</v>
      </c>
      <c r="AD9" s="201" t="s">
        <v>271</v>
      </c>
      <c r="AE9" s="203">
        <v>2</v>
      </c>
    </row>
    <row r="10" spans="2:31" ht="15" customHeight="1">
      <c r="B10" s="260">
        <v>2</v>
      </c>
      <c r="C10" s="261"/>
      <c r="D10" s="262"/>
      <c r="E10" s="261"/>
      <c r="F10" s="293"/>
      <c r="G10" s="263"/>
      <c r="H10" s="261"/>
      <c r="I10" s="261"/>
      <c r="J10" s="263">
        <v>1</v>
      </c>
      <c r="K10" s="264"/>
      <c r="L10" s="263"/>
      <c r="M10" s="263"/>
      <c r="N10" s="265"/>
      <c r="O10" s="266"/>
      <c r="P10" s="263">
        <f t="shared" si="0"/>
      </c>
      <c r="Q10" s="263"/>
      <c r="R10" s="263"/>
      <c r="S10" s="266"/>
      <c r="T10" s="263">
        <f t="shared" si="1"/>
      </c>
      <c r="U10" s="263"/>
      <c r="V10" s="267"/>
      <c r="Z10" s="169">
        <v>3</v>
      </c>
      <c r="AB10" s="199" t="s">
        <v>215</v>
      </c>
      <c r="AD10" s="201" t="s">
        <v>272</v>
      </c>
      <c r="AE10" s="203">
        <v>3</v>
      </c>
    </row>
    <row r="11" spans="2:31" ht="15" customHeight="1">
      <c r="B11" s="260">
        <v>3</v>
      </c>
      <c r="C11" s="261"/>
      <c r="D11" s="262"/>
      <c r="E11" s="261"/>
      <c r="F11" s="293"/>
      <c r="G11" s="263"/>
      <c r="H11" s="261"/>
      <c r="I11" s="261"/>
      <c r="J11" s="263">
        <v>1</v>
      </c>
      <c r="K11" s="264"/>
      <c r="L11" s="263"/>
      <c r="M11" s="263"/>
      <c r="N11" s="265"/>
      <c r="O11" s="266"/>
      <c r="P11" s="263">
        <f t="shared" si="0"/>
      </c>
      <c r="Q11" s="263"/>
      <c r="R11" s="263"/>
      <c r="S11" s="266"/>
      <c r="T11" s="263">
        <f t="shared" si="1"/>
      </c>
      <c r="U11" s="263"/>
      <c r="V11" s="267"/>
      <c r="Z11" s="169">
        <v>4</v>
      </c>
      <c r="AB11" s="199" t="s">
        <v>216</v>
      </c>
      <c r="AD11" s="201" t="s">
        <v>273</v>
      </c>
      <c r="AE11" s="203">
        <v>4</v>
      </c>
    </row>
    <row r="12" spans="2:31" ht="15" customHeight="1">
      <c r="B12" s="260">
        <v>4</v>
      </c>
      <c r="C12" s="261"/>
      <c r="D12" s="262"/>
      <c r="E12" s="261"/>
      <c r="F12" s="293"/>
      <c r="G12" s="263"/>
      <c r="H12" s="261"/>
      <c r="I12" s="261"/>
      <c r="J12" s="263">
        <v>1</v>
      </c>
      <c r="K12" s="264"/>
      <c r="L12" s="263"/>
      <c r="M12" s="263"/>
      <c r="N12" s="265"/>
      <c r="O12" s="266"/>
      <c r="P12" s="263">
        <f t="shared" si="0"/>
      </c>
      <c r="Q12" s="263"/>
      <c r="R12" s="263"/>
      <c r="S12" s="266"/>
      <c r="T12" s="263">
        <f t="shared" si="1"/>
      </c>
      <c r="U12" s="263"/>
      <c r="V12" s="267"/>
      <c r="Z12" s="169" t="s">
        <v>211</v>
      </c>
      <c r="AB12" s="199" t="s">
        <v>217</v>
      </c>
      <c r="AD12" s="201" t="s">
        <v>274</v>
      </c>
      <c r="AE12" s="203">
        <v>5</v>
      </c>
    </row>
    <row r="13" spans="2:31" ht="15" customHeight="1">
      <c r="B13" s="260">
        <v>5</v>
      </c>
      <c r="C13" s="261"/>
      <c r="D13" s="262"/>
      <c r="E13" s="261"/>
      <c r="F13" s="293"/>
      <c r="G13" s="263"/>
      <c r="H13" s="261"/>
      <c r="I13" s="261"/>
      <c r="J13" s="263">
        <v>1</v>
      </c>
      <c r="K13" s="264"/>
      <c r="L13" s="263"/>
      <c r="M13" s="263"/>
      <c r="N13" s="265"/>
      <c r="O13" s="266"/>
      <c r="P13" s="263">
        <f t="shared" si="0"/>
      </c>
      <c r="Q13" s="263"/>
      <c r="R13" s="263"/>
      <c r="S13" s="266"/>
      <c r="T13" s="263">
        <f t="shared" si="1"/>
      </c>
      <c r="U13" s="263"/>
      <c r="V13" s="267"/>
      <c r="Z13" s="169" t="s">
        <v>212</v>
      </c>
      <c r="AB13" s="199" t="s">
        <v>218</v>
      </c>
      <c r="AD13" s="201" t="s">
        <v>275</v>
      </c>
      <c r="AE13" s="203">
        <v>6</v>
      </c>
    </row>
    <row r="14" spans="2:31" ht="15" customHeight="1">
      <c r="B14" s="260">
        <v>6</v>
      </c>
      <c r="C14" s="261"/>
      <c r="D14" s="262"/>
      <c r="E14" s="261"/>
      <c r="F14" s="293"/>
      <c r="G14" s="263"/>
      <c r="H14" s="261"/>
      <c r="I14" s="261"/>
      <c r="J14" s="263">
        <v>1</v>
      </c>
      <c r="K14" s="264"/>
      <c r="L14" s="263"/>
      <c r="M14" s="263"/>
      <c r="N14" s="265"/>
      <c r="O14" s="266"/>
      <c r="P14" s="263">
        <f t="shared" si="0"/>
      </c>
      <c r="Q14" s="263"/>
      <c r="R14" s="263"/>
      <c r="S14" s="266"/>
      <c r="T14" s="263">
        <f t="shared" si="1"/>
      </c>
      <c r="U14" s="263"/>
      <c r="V14" s="267"/>
      <c r="Z14" s="72" t="s">
        <v>213</v>
      </c>
      <c r="AB14" s="199" t="s">
        <v>219</v>
      </c>
      <c r="AD14" s="201" t="s">
        <v>276</v>
      </c>
      <c r="AE14" s="203">
        <v>7</v>
      </c>
    </row>
    <row r="15" spans="2:31" ht="15" customHeight="1">
      <c r="B15" s="260">
        <v>7</v>
      </c>
      <c r="C15" s="261"/>
      <c r="D15" s="262"/>
      <c r="E15" s="261"/>
      <c r="F15" s="293"/>
      <c r="G15" s="263"/>
      <c r="H15" s="261"/>
      <c r="I15" s="261"/>
      <c r="J15" s="263">
        <v>1</v>
      </c>
      <c r="K15" s="264"/>
      <c r="L15" s="263"/>
      <c r="M15" s="263"/>
      <c r="N15" s="265"/>
      <c r="O15" s="266"/>
      <c r="P15" s="263">
        <f t="shared" si="0"/>
      </c>
      <c r="Q15" s="263"/>
      <c r="R15" s="263"/>
      <c r="S15" s="266"/>
      <c r="T15" s="263">
        <f t="shared" si="1"/>
      </c>
      <c r="U15" s="263"/>
      <c r="V15" s="267"/>
      <c r="AB15" s="199" t="s">
        <v>389</v>
      </c>
      <c r="AD15" s="201" t="s">
        <v>277</v>
      </c>
      <c r="AE15" s="203">
        <v>8</v>
      </c>
    </row>
    <row r="16" spans="2:31" ht="15" customHeight="1">
      <c r="B16" s="260">
        <v>8</v>
      </c>
      <c r="C16" s="261"/>
      <c r="D16" s="262"/>
      <c r="E16" s="261"/>
      <c r="F16" s="293"/>
      <c r="G16" s="263"/>
      <c r="H16" s="261"/>
      <c r="I16" s="261"/>
      <c r="J16" s="263">
        <v>1</v>
      </c>
      <c r="K16" s="264"/>
      <c r="L16" s="263"/>
      <c r="M16" s="263"/>
      <c r="N16" s="265"/>
      <c r="O16" s="266"/>
      <c r="P16" s="263">
        <f t="shared" si="0"/>
      </c>
      <c r="Q16" s="263"/>
      <c r="R16" s="263"/>
      <c r="S16" s="266"/>
      <c r="T16" s="263">
        <f t="shared" si="1"/>
      </c>
      <c r="U16" s="263"/>
      <c r="V16" s="267"/>
      <c r="AB16" s="199" t="s">
        <v>220</v>
      </c>
      <c r="AD16" s="201" t="s">
        <v>278</v>
      </c>
      <c r="AE16" s="203">
        <v>9</v>
      </c>
    </row>
    <row r="17" spans="2:31" ht="15" customHeight="1">
      <c r="B17" s="252">
        <v>9</v>
      </c>
      <c r="C17" s="200"/>
      <c r="D17" s="226"/>
      <c r="E17" s="200"/>
      <c r="F17" s="294"/>
      <c r="G17" s="72"/>
      <c r="H17" s="200"/>
      <c r="I17" s="200"/>
      <c r="J17" s="72">
        <v>1</v>
      </c>
      <c r="K17" s="237"/>
      <c r="L17" s="72"/>
      <c r="M17" s="72"/>
      <c r="N17" s="238"/>
      <c r="O17" s="239"/>
      <c r="P17" s="72">
        <f t="shared" si="0"/>
      </c>
      <c r="Q17" s="72"/>
      <c r="R17" s="72"/>
      <c r="S17" s="239"/>
      <c r="T17" s="72">
        <f t="shared" si="1"/>
      </c>
      <c r="U17" s="72"/>
      <c r="V17" s="209"/>
      <c r="AB17" s="199" t="s">
        <v>221</v>
      </c>
      <c r="AD17" s="201" t="s">
        <v>279</v>
      </c>
      <c r="AE17" s="203">
        <v>10</v>
      </c>
    </row>
    <row r="18" spans="2:31" ht="15" customHeight="1">
      <c r="B18" s="280">
        <v>10</v>
      </c>
      <c r="C18" s="91"/>
      <c r="D18" s="268"/>
      <c r="E18" s="269"/>
      <c r="F18" s="295"/>
      <c r="G18" s="167"/>
      <c r="H18" s="269"/>
      <c r="I18" s="269"/>
      <c r="J18" s="167">
        <v>1</v>
      </c>
      <c r="K18" s="270"/>
      <c r="L18" s="167"/>
      <c r="M18" s="167"/>
      <c r="N18" s="271"/>
      <c r="O18" s="272"/>
      <c r="P18" s="167">
        <f t="shared" si="0"/>
      </c>
      <c r="Q18" s="167"/>
      <c r="R18" s="167"/>
      <c r="S18" s="272"/>
      <c r="T18" s="167">
        <f t="shared" si="1"/>
      </c>
      <c r="U18" s="167"/>
      <c r="V18" s="273"/>
      <c r="AB18" s="199" t="s">
        <v>222</v>
      </c>
      <c r="AD18" s="201" t="s">
        <v>280</v>
      </c>
      <c r="AE18" s="203">
        <v>11</v>
      </c>
    </row>
    <row r="19" spans="2:31" ht="15" customHeight="1">
      <c r="B19" s="260">
        <v>11</v>
      </c>
      <c r="C19" s="91"/>
      <c r="D19" s="262"/>
      <c r="E19" s="261"/>
      <c r="F19" s="293"/>
      <c r="G19" s="263"/>
      <c r="H19" s="261"/>
      <c r="I19" s="261"/>
      <c r="J19" s="263">
        <v>1</v>
      </c>
      <c r="K19" s="264"/>
      <c r="L19" s="263"/>
      <c r="M19" s="263"/>
      <c r="N19" s="265"/>
      <c r="O19" s="266"/>
      <c r="P19" s="263">
        <f t="shared" si="0"/>
      </c>
      <c r="Q19" s="263"/>
      <c r="R19" s="263"/>
      <c r="S19" s="266"/>
      <c r="T19" s="263">
        <f t="shared" si="1"/>
      </c>
      <c r="U19" s="263"/>
      <c r="V19" s="267"/>
      <c r="AB19" s="199" t="s">
        <v>223</v>
      </c>
      <c r="AD19" s="201" t="s">
        <v>281</v>
      </c>
      <c r="AE19" s="203">
        <v>12</v>
      </c>
    </row>
    <row r="20" spans="2:31" ht="15" customHeight="1">
      <c r="B20" s="260">
        <v>12</v>
      </c>
      <c r="C20" s="91"/>
      <c r="D20" s="262"/>
      <c r="E20" s="261"/>
      <c r="F20" s="293"/>
      <c r="G20" s="263"/>
      <c r="H20" s="261"/>
      <c r="I20" s="261"/>
      <c r="J20" s="263">
        <v>1</v>
      </c>
      <c r="K20" s="264"/>
      <c r="L20" s="263"/>
      <c r="M20" s="263"/>
      <c r="N20" s="265"/>
      <c r="O20" s="266"/>
      <c r="P20" s="263">
        <f t="shared" si="0"/>
      </c>
      <c r="Q20" s="263"/>
      <c r="R20" s="263"/>
      <c r="S20" s="266"/>
      <c r="T20" s="263">
        <f t="shared" si="1"/>
      </c>
      <c r="U20" s="263"/>
      <c r="V20" s="267"/>
      <c r="AB20" s="199"/>
      <c r="AD20" s="201" t="s">
        <v>282</v>
      </c>
      <c r="AE20" s="203">
        <v>13</v>
      </c>
    </row>
    <row r="21" spans="2:31" ht="15" customHeight="1">
      <c r="B21" s="260">
        <v>13</v>
      </c>
      <c r="C21" s="91"/>
      <c r="D21" s="262"/>
      <c r="E21" s="261"/>
      <c r="F21" s="293"/>
      <c r="G21" s="263"/>
      <c r="H21" s="261"/>
      <c r="I21" s="261"/>
      <c r="J21" s="263">
        <v>1</v>
      </c>
      <c r="K21" s="264"/>
      <c r="L21" s="263"/>
      <c r="M21" s="263"/>
      <c r="N21" s="265"/>
      <c r="O21" s="266"/>
      <c r="P21" s="263">
        <f t="shared" si="0"/>
      </c>
      <c r="Q21" s="263"/>
      <c r="R21" s="263"/>
      <c r="S21" s="266"/>
      <c r="T21" s="263">
        <f t="shared" si="1"/>
      </c>
      <c r="U21" s="263"/>
      <c r="V21" s="267"/>
      <c r="AB21" s="199" t="s">
        <v>224</v>
      </c>
      <c r="AD21" s="201" t="s">
        <v>283</v>
      </c>
      <c r="AE21" s="203">
        <v>14</v>
      </c>
    </row>
    <row r="22" spans="2:31" ht="15" customHeight="1">
      <c r="B22" s="260">
        <v>14</v>
      </c>
      <c r="C22" s="91"/>
      <c r="D22" s="262"/>
      <c r="E22" s="261"/>
      <c r="F22" s="293"/>
      <c r="G22" s="263"/>
      <c r="H22" s="261"/>
      <c r="I22" s="261"/>
      <c r="J22" s="263">
        <v>1</v>
      </c>
      <c r="K22" s="264"/>
      <c r="L22" s="263"/>
      <c r="M22" s="263"/>
      <c r="N22" s="265"/>
      <c r="O22" s="266"/>
      <c r="P22" s="263">
        <f t="shared" si="0"/>
      </c>
      <c r="Q22" s="263"/>
      <c r="R22" s="263"/>
      <c r="S22" s="266"/>
      <c r="T22" s="263">
        <f t="shared" si="1"/>
      </c>
      <c r="U22" s="263"/>
      <c r="V22" s="267"/>
      <c r="AB22" s="199" t="s">
        <v>225</v>
      </c>
      <c r="AD22" s="201" t="s">
        <v>284</v>
      </c>
      <c r="AE22" s="203">
        <v>15</v>
      </c>
    </row>
    <row r="23" spans="2:31" ht="15" customHeight="1">
      <c r="B23" s="260">
        <v>15</v>
      </c>
      <c r="C23" s="91"/>
      <c r="D23" s="262"/>
      <c r="E23" s="261"/>
      <c r="F23" s="293"/>
      <c r="G23" s="263"/>
      <c r="H23" s="261"/>
      <c r="I23" s="261"/>
      <c r="J23" s="263">
        <v>1</v>
      </c>
      <c r="K23" s="264"/>
      <c r="L23" s="263"/>
      <c r="M23" s="263"/>
      <c r="N23" s="265"/>
      <c r="O23" s="266"/>
      <c r="P23" s="263">
        <f t="shared" si="0"/>
      </c>
      <c r="Q23" s="263"/>
      <c r="R23" s="263"/>
      <c r="S23" s="266"/>
      <c r="T23" s="263">
        <f t="shared" si="1"/>
      </c>
      <c r="U23" s="263"/>
      <c r="V23" s="267"/>
      <c r="AB23" s="199" t="s">
        <v>226</v>
      </c>
      <c r="AD23" s="201" t="s">
        <v>285</v>
      </c>
      <c r="AE23" s="203">
        <v>16</v>
      </c>
    </row>
    <row r="24" spans="2:31" ht="15" customHeight="1">
      <c r="B24" s="260">
        <v>16</v>
      </c>
      <c r="C24" s="91"/>
      <c r="D24" s="262"/>
      <c r="E24" s="261"/>
      <c r="F24" s="293"/>
      <c r="G24" s="263"/>
      <c r="H24" s="261"/>
      <c r="I24" s="261"/>
      <c r="J24" s="263">
        <v>1</v>
      </c>
      <c r="K24" s="264"/>
      <c r="L24" s="263"/>
      <c r="M24" s="263"/>
      <c r="N24" s="265"/>
      <c r="O24" s="266"/>
      <c r="P24" s="263">
        <f t="shared" si="0"/>
      </c>
      <c r="Q24" s="263"/>
      <c r="R24" s="263"/>
      <c r="S24" s="266"/>
      <c r="T24" s="263">
        <f t="shared" si="1"/>
      </c>
      <c r="U24" s="263"/>
      <c r="V24" s="267"/>
      <c r="AB24" s="199" t="s">
        <v>227</v>
      </c>
      <c r="AD24" s="201" t="s">
        <v>286</v>
      </c>
      <c r="AE24" s="203">
        <v>17</v>
      </c>
    </row>
    <row r="25" spans="2:31" ht="15" customHeight="1">
      <c r="B25" s="260">
        <v>17</v>
      </c>
      <c r="C25" s="91"/>
      <c r="D25" s="262"/>
      <c r="E25" s="261"/>
      <c r="F25" s="293"/>
      <c r="G25" s="263"/>
      <c r="H25" s="261"/>
      <c r="I25" s="261"/>
      <c r="J25" s="263">
        <v>1</v>
      </c>
      <c r="K25" s="264"/>
      <c r="L25" s="263"/>
      <c r="M25" s="263"/>
      <c r="N25" s="265"/>
      <c r="O25" s="266"/>
      <c r="P25" s="263">
        <f t="shared" si="0"/>
      </c>
      <c r="Q25" s="263"/>
      <c r="R25" s="263"/>
      <c r="S25" s="266"/>
      <c r="T25" s="263">
        <f t="shared" si="1"/>
      </c>
      <c r="U25" s="263"/>
      <c r="V25" s="267"/>
      <c r="AB25" s="199" t="s">
        <v>228</v>
      </c>
      <c r="AD25" s="201" t="s">
        <v>287</v>
      </c>
      <c r="AE25" s="203">
        <v>18</v>
      </c>
    </row>
    <row r="26" spans="2:31" ht="15" customHeight="1">
      <c r="B26" s="260">
        <v>18</v>
      </c>
      <c r="C26" s="91"/>
      <c r="D26" s="262"/>
      <c r="E26" s="261"/>
      <c r="F26" s="293"/>
      <c r="G26" s="263"/>
      <c r="H26" s="261"/>
      <c r="I26" s="261"/>
      <c r="J26" s="263">
        <v>1</v>
      </c>
      <c r="K26" s="264"/>
      <c r="L26" s="263"/>
      <c r="M26" s="263"/>
      <c r="N26" s="265"/>
      <c r="O26" s="266"/>
      <c r="P26" s="263">
        <f t="shared" si="0"/>
      </c>
      <c r="Q26" s="263"/>
      <c r="R26" s="263"/>
      <c r="S26" s="266"/>
      <c r="T26" s="263">
        <f t="shared" si="1"/>
      </c>
      <c r="U26" s="263"/>
      <c r="V26" s="267"/>
      <c r="AB26" s="199" t="s">
        <v>229</v>
      </c>
      <c r="AD26" s="201" t="s">
        <v>288</v>
      </c>
      <c r="AE26" s="203">
        <v>19</v>
      </c>
    </row>
    <row r="27" spans="2:31" ht="15" customHeight="1">
      <c r="B27" s="260">
        <v>19</v>
      </c>
      <c r="C27" s="91"/>
      <c r="D27" s="262"/>
      <c r="E27" s="261"/>
      <c r="F27" s="293"/>
      <c r="G27" s="263"/>
      <c r="H27" s="261"/>
      <c r="I27" s="261"/>
      <c r="J27" s="263">
        <v>1</v>
      </c>
      <c r="K27" s="264"/>
      <c r="L27" s="263"/>
      <c r="M27" s="263"/>
      <c r="N27" s="265"/>
      <c r="O27" s="266"/>
      <c r="P27" s="263">
        <f t="shared" si="0"/>
      </c>
      <c r="Q27" s="263"/>
      <c r="R27" s="263"/>
      <c r="S27" s="266"/>
      <c r="T27" s="263">
        <f t="shared" si="1"/>
      </c>
      <c r="U27" s="263"/>
      <c r="V27" s="267"/>
      <c r="AB27" s="199" t="s">
        <v>230</v>
      </c>
      <c r="AD27" s="201" t="s">
        <v>289</v>
      </c>
      <c r="AE27" s="203">
        <v>20</v>
      </c>
    </row>
    <row r="28" spans="2:31" ht="15" customHeight="1">
      <c r="B28" s="281">
        <v>20</v>
      </c>
      <c r="C28" s="91"/>
      <c r="D28" s="274"/>
      <c r="E28" s="275"/>
      <c r="F28" s="296"/>
      <c r="G28" s="165"/>
      <c r="H28" s="275"/>
      <c r="I28" s="275"/>
      <c r="J28" s="165">
        <v>1</v>
      </c>
      <c r="K28" s="276"/>
      <c r="L28" s="165"/>
      <c r="M28" s="165"/>
      <c r="N28" s="277"/>
      <c r="O28" s="278"/>
      <c r="P28" s="165">
        <f t="shared" si="0"/>
      </c>
      <c r="Q28" s="165"/>
      <c r="R28" s="165"/>
      <c r="S28" s="278"/>
      <c r="T28" s="165">
        <f t="shared" si="1"/>
      </c>
      <c r="U28" s="165"/>
      <c r="V28" s="279"/>
      <c r="AB28" s="199" t="s">
        <v>231</v>
      </c>
      <c r="AD28" s="201" t="s">
        <v>290</v>
      </c>
      <c r="AE28" s="203">
        <v>21</v>
      </c>
    </row>
    <row r="29" spans="2:31" ht="15" customHeight="1">
      <c r="B29" s="280">
        <v>21</v>
      </c>
      <c r="C29" s="269"/>
      <c r="D29" s="268"/>
      <c r="E29" s="269"/>
      <c r="F29" s="295"/>
      <c r="G29" s="167"/>
      <c r="H29" s="269"/>
      <c r="I29" s="269"/>
      <c r="J29" s="167">
        <v>1</v>
      </c>
      <c r="K29" s="270"/>
      <c r="L29" s="167"/>
      <c r="M29" s="167"/>
      <c r="N29" s="271"/>
      <c r="O29" s="272"/>
      <c r="P29" s="167">
        <f t="shared" si="0"/>
      </c>
      <c r="Q29" s="167"/>
      <c r="R29" s="167"/>
      <c r="S29" s="272"/>
      <c r="T29" s="167">
        <f t="shared" si="1"/>
      </c>
      <c r="U29" s="167"/>
      <c r="V29" s="273"/>
      <c r="AB29" s="199" t="s">
        <v>232</v>
      </c>
      <c r="AD29" s="201" t="s">
        <v>291</v>
      </c>
      <c r="AE29" s="203">
        <v>22</v>
      </c>
    </row>
    <row r="30" spans="2:31" ht="15" customHeight="1">
      <c r="B30" s="260">
        <v>22</v>
      </c>
      <c r="C30" s="261"/>
      <c r="D30" s="262"/>
      <c r="E30" s="261"/>
      <c r="F30" s="293"/>
      <c r="G30" s="263"/>
      <c r="H30" s="261"/>
      <c r="I30" s="261"/>
      <c r="J30" s="263">
        <v>1</v>
      </c>
      <c r="K30" s="264"/>
      <c r="L30" s="263"/>
      <c r="M30" s="263"/>
      <c r="N30" s="265"/>
      <c r="O30" s="266"/>
      <c r="P30" s="263">
        <f t="shared" si="0"/>
      </c>
      <c r="Q30" s="263"/>
      <c r="R30" s="263"/>
      <c r="S30" s="266"/>
      <c r="T30" s="263">
        <f t="shared" si="1"/>
      </c>
      <c r="U30" s="263"/>
      <c r="V30" s="267"/>
      <c r="AB30" s="199" t="s">
        <v>233</v>
      </c>
      <c r="AD30" s="201" t="s">
        <v>292</v>
      </c>
      <c r="AE30" s="203">
        <v>23</v>
      </c>
    </row>
    <row r="31" spans="2:31" ht="15" customHeight="1">
      <c r="B31" s="260">
        <v>23</v>
      </c>
      <c r="C31" s="261"/>
      <c r="D31" s="262"/>
      <c r="E31" s="261"/>
      <c r="F31" s="293"/>
      <c r="G31" s="263"/>
      <c r="H31" s="261"/>
      <c r="I31" s="261"/>
      <c r="J31" s="263">
        <v>1</v>
      </c>
      <c r="K31" s="264"/>
      <c r="L31" s="263"/>
      <c r="M31" s="263"/>
      <c r="N31" s="265"/>
      <c r="O31" s="266"/>
      <c r="P31" s="263">
        <f t="shared" si="0"/>
      </c>
      <c r="Q31" s="263"/>
      <c r="R31" s="263"/>
      <c r="S31" s="266"/>
      <c r="T31" s="263">
        <f t="shared" si="1"/>
      </c>
      <c r="U31" s="263"/>
      <c r="V31" s="267"/>
      <c r="AB31" s="199" t="s">
        <v>234</v>
      </c>
      <c r="AD31" s="201" t="s">
        <v>293</v>
      </c>
      <c r="AE31" s="203">
        <v>24</v>
      </c>
    </row>
    <row r="32" spans="2:31" ht="15" customHeight="1">
      <c r="B32" s="260">
        <v>24</v>
      </c>
      <c r="C32" s="261"/>
      <c r="D32" s="262"/>
      <c r="E32" s="261"/>
      <c r="F32" s="293"/>
      <c r="G32" s="263"/>
      <c r="H32" s="261"/>
      <c r="I32" s="261"/>
      <c r="J32" s="263">
        <v>1</v>
      </c>
      <c r="K32" s="264"/>
      <c r="L32" s="263"/>
      <c r="M32" s="263"/>
      <c r="N32" s="265"/>
      <c r="O32" s="266"/>
      <c r="P32" s="263">
        <f t="shared" si="0"/>
      </c>
      <c r="Q32" s="263"/>
      <c r="R32" s="263"/>
      <c r="S32" s="266"/>
      <c r="T32" s="263">
        <f t="shared" si="1"/>
      </c>
      <c r="U32" s="263"/>
      <c r="V32" s="267"/>
      <c r="AB32" s="199" t="s">
        <v>235</v>
      </c>
      <c r="AD32" s="201" t="s">
        <v>294</v>
      </c>
      <c r="AE32" s="203">
        <v>25</v>
      </c>
    </row>
    <row r="33" spans="2:31" ht="15" customHeight="1">
      <c r="B33" s="260">
        <v>25</v>
      </c>
      <c r="C33" s="261"/>
      <c r="D33" s="262"/>
      <c r="E33" s="261"/>
      <c r="F33" s="293"/>
      <c r="G33" s="263"/>
      <c r="H33" s="261"/>
      <c r="I33" s="261"/>
      <c r="J33" s="263">
        <v>1</v>
      </c>
      <c r="K33" s="264"/>
      <c r="L33" s="263"/>
      <c r="M33" s="263"/>
      <c r="N33" s="265"/>
      <c r="O33" s="266"/>
      <c r="P33" s="263">
        <f t="shared" si="0"/>
      </c>
      <c r="Q33" s="263"/>
      <c r="R33" s="263"/>
      <c r="S33" s="266"/>
      <c r="T33" s="263">
        <f t="shared" si="1"/>
      </c>
      <c r="U33" s="263"/>
      <c r="V33" s="267"/>
      <c r="AB33" s="199" t="s">
        <v>236</v>
      </c>
      <c r="AD33" s="201" t="s">
        <v>295</v>
      </c>
      <c r="AE33" s="203">
        <v>26</v>
      </c>
    </row>
    <row r="34" spans="2:31" ht="15" customHeight="1">
      <c r="B34" s="260">
        <v>26</v>
      </c>
      <c r="C34" s="261"/>
      <c r="D34" s="262"/>
      <c r="E34" s="261"/>
      <c r="F34" s="293"/>
      <c r="G34" s="263"/>
      <c r="H34" s="261"/>
      <c r="I34" s="261"/>
      <c r="J34" s="263">
        <v>1</v>
      </c>
      <c r="K34" s="264"/>
      <c r="L34" s="263"/>
      <c r="M34" s="263"/>
      <c r="N34" s="265"/>
      <c r="O34" s="266"/>
      <c r="P34" s="263">
        <f t="shared" si="0"/>
      </c>
      <c r="Q34" s="263"/>
      <c r="R34" s="263"/>
      <c r="S34" s="266"/>
      <c r="T34" s="263">
        <f t="shared" si="1"/>
      </c>
      <c r="U34" s="263"/>
      <c r="V34" s="267"/>
      <c r="AB34" s="199" t="s">
        <v>237</v>
      </c>
      <c r="AD34" s="201" t="s">
        <v>296</v>
      </c>
      <c r="AE34" s="203">
        <v>27</v>
      </c>
    </row>
    <row r="35" spans="2:31" ht="15" customHeight="1">
      <c r="B35" s="260">
        <v>27</v>
      </c>
      <c r="C35" s="261"/>
      <c r="D35" s="262"/>
      <c r="E35" s="261"/>
      <c r="F35" s="293"/>
      <c r="G35" s="263"/>
      <c r="H35" s="261"/>
      <c r="I35" s="261"/>
      <c r="J35" s="263">
        <v>1</v>
      </c>
      <c r="K35" s="264"/>
      <c r="L35" s="263"/>
      <c r="M35" s="263"/>
      <c r="N35" s="265"/>
      <c r="O35" s="266"/>
      <c r="P35" s="263">
        <f t="shared" si="0"/>
      </c>
      <c r="Q35" s="263"/>
      <c r="R35" s="263"/>
      <c r="S35" s="266"/>
      <c r="T35" s="263">
        <f t="shared" si="1"/>
      </c>
      <c r="U35" s="263"/>
      <c r="V35" s="267"/>
      <c r="AB35" s="199" t="s">
        <v>238</v>
      </c>
      <c r="AD35" s="21" t="s">
        <v>297</v>
      </c>
      <c r="AE35" s="77">
        <v>28</v>
      </c>
    </row>
    <row r="36" spans="2:28" ht="15" customHeight="1">
      <c r="B36" s="260">
        <v>28</v>
      </c>
      <c r="C36" s="261"/>
      <c r="D36" s="262"/>
      <c r="E36" s="261"/>
      <c r="F36" s="293"/>
      <c r="G36" s="263"/>
      <c r="H36" s="261"/>
      <c r="I36" s="261"/>
      <c r="J36" s="263">
        <v>1</v>
      </c>
      <c r="K36" s="264"/>
      <c r="L36" s="263"/>
      <c r="M36" s="263"/>
      <c r="N36" s="265"/>
      <c r="O36" s="266"/>
      <c r="P36" s="263">
        <f t="shared" si="0"/>
      </c>
      <c r="Q36" s="263"/>
      <c r="R36" s="263"/>
      <c r="S36" s="266"/>
      <c r="T36" s="263">
        <f t="shared" si="1"/>
      </c>
      <c r="U36" s="263"/>
      <c r="V36" s="267"/>
      <c r="AB36" s="199" t="s">
        <v>239</v>
      </c>
    </row>
    <row r="37" spans="2:28" ht="15" customHeight="1">
      <c r="B37" s="260">
        <v>29</v>
      </c>
      <c r="C37" s="261"/>
      <c r="D37" s="262"/>
      <c r="E37" s="261"/>
      <c r="F37" s="293"/>
      <c r="G37" s="263"/>
      <c r="H37" s="261"/>
      <c r="I37" s="261"/>
      <c r="J37" s="263">
        <v>1</v>
      </c>
      <c r="K37" s="264"/>
      <c r="L37" s="263"/>
      <c r="M37" s="263"/>
      <c r="N37" s="265"/>
      <c r="O37" s="266"/>
      <c r="P37" s="263">
        <f t="shared" si="0"/>
      </c>
      <c r="Q37" s="263"/>
      <c r="R37" s="263"/>
      <c r="S37" s="266"/>
      <c r="T37" s="263">
        <f t="shared" si="1"/>
      </c>
      <c r="U37" s="263"/>
      <c r="V37" s="267"/>
      <c r="AB37" s="199" t="s">
        <v>240</v>
      </c>
    </row>
    <row r="38" spans="2:28" ht="15" customHeight="1">
      <c r="B38" s="281">
        <v>30</v>
      </c>
      <c r="C38" s="275"/>
      <c r="D38" s="274"/>
      <c r="E38" s="275"/>
      <c r="F38" s="296"/>
      <c r="G38" s="165"/>
      <c r="H38" s="275"/>
      <c r="I38" s="275"/>
      <c r="J38" s="165">
        <v>1</v>
      </c>
      <c r="K38" s="276"/>
      <c r="L38" s="165"/>
      <c r="M38" s="165"/>
      <c r="N38" s="277"/>
      <c r="O38" s="278"/>
      <c r="P38" s="165">
        <f t="shared" si="0"/>
      </c>
      <c r="Q38" s="165"/>
      <c r="R38" s="165"/>
      <c r="S38" s="278"/>
      <c r="T38" s="165">
        <f t="shared" si="1"/>
      </c>
      <c r="U38" s="165"/>
      <c r="V38" s="279"/>
      <c r="AB38" s="199" t="s">
        <v>241</v>
      </c>
    </row>
    <row r="39" spans="2:28" ht="15" customHeight="1">
      <c r="B39" s="280">
        <v>31</v>
      </c>
      <c r="C39" s="269"/>
      <c r="D39" s="268"/>
      <c r="E39" s="269"/>
      <c r="F39" s="295"/>
      <c r="G39" s="167"/>
      <c r="H39" s="269"/>
      <c r="I39" s="269"/>
      <c r="J39" s="167">
        <v>1</v>
      </c>
      <c r="K39" s="270"/>
      <c r="L39" s="167"/>
      <c r="M39" s="167"/>
      <c r="N39" s="271"/>
      <c r="O39" s="272"/>
      <c r="P39" s="167">
        <f t="shared" si="0"/>
      </c>
      <c r="Q39" s="167"/>
      <c r="R39" s="167"/>
      <c r="S39" s="272"/>
      <c r="T39" s="167">
        <f t="shared" si="1"/>
      </c>
      <c r="U39" s="167"/>
      <c r="V39" s="273"/>
      <c r="AB39" s="199" t="s">
        <v>242</v>
      </c>
    </row>
    <row r="40" spans="2:28" ht="15" customHeight="1">
      <c r="B40" s="260">
        <v>32</v>
      </c>
      <c r="C40" s="261"/>
      <c r="D40" s="262"/>
      <c r="E40" s="261"/>
      <c r="F40" s="293"/>
      <c r="G40" s="263"/>
      <c r="H40" s="261"/>
      <c r="I40" s="261"/>
      <c r="J40" s="263">
        <v>1</v>
      </c>
      <c r="K40" s="264"/>
      <c r="L40" s="263"/>
      <c r="M40" s="263"/>
      <c r="N40" s="265"/>
      <c r="O40" s="266"/>
      <c r="P40" s="263">
        <f t="shared" si="0"/>
      </c>
      <c r="Q40" s="263"/>
      <c r="R40" s="263"/>
      <c r="S40" s="266"/>
      <c r="T40" s="263">
        <f t="shared" si="1"/>
      </c>
      <c r="U40" s="263"/>
      <c r="V40" s="267"/>
      <c r="AB40" s="199" t="s">
        <v>243</v>
      </c>
    </row>
    <row r="41" spans="2:28" ht="15" customHeight="1">
      <c r="B41" s="260">
        <v>33</v>
      </c>
      <c r="C41" s="261"/>
      <c r="D41" s="262"/>
      <c r="E41" s="261"/>
      <c r="F41" s="293"/>
      <c r="G41" s="263"/>
      <c r="H41" s="261"/>
      <c r="I41" s="261"/>
      <c r="J41" s="263">
        <v>1</v>
      </c>
      <c r="K41" s="264"/>
      <c r="L41" s="263"/>
      <c r="M41" s="263"/>
      <c r="N41" s="265"/>
      <c r="O41" s="266"/>
      <c r="P41" s="263">
        <f t="shared" si="0"/>
      </c>
      <c r="Q41" s="263"/>
      <c r="R41" s="263"/>
      <c r="S41" s="266"/>
      <c r="T41" s="263">
        <f t="shared" si="1"/>
      </c>
      <c r="U41" s="263"/>
      <c r="V41" s="267"/>
      <c r="AB41" s="199" t="s">
        <v>244</v>
      </c>
    </row>
    <row r="42" spans="2:28" ht="15" customHeight="1">
      <c r="B42" s="260">
        <v>34</v>
      </c>
      <c r="C42" s="261"/>
      <c r="D42" s="262"/>
      <c r="E42" s="261"/>
      <c r="F42" s="293"/>
      <c r="G42" s="263"/>
      <c r="H42" s="261"/>
      <c r="I42" s="261"/>
      <c r="J42" s="263">
        <v>1</v>
      </c>
      <c r="K42" s="264"/>
      <c r="L42" s="263"/>
      <c r="M42" s="263"/>
      <c r="N42" s="265"/>
      <c r="O42" s="266"/>
      <c r="P42" s="263">
        <f t="shared" si="0"/>
      </c>
      <c r="Q42" s="263"/>
      <c r="R42" s="263"/>
      <c r="S42" s="266"/>
      <c r="T42" s="263">
        <f t="shared" si="1"/>
      </c>
      <c r="U42" s="263"/>
      <c r="V42" s="267"/>
      <c r="AB42" s="199" t="s">
        <v>245</v>
      </c>
    </row>
    <row r="43" spans="2:28" ht="15" customHeight="1">
      <c r="B43" s="260">
        <v>35</v>
      </c>
      <c r="C43" s="261"/>
      <c r="D43" s="262"/>
      <c r="E43" s="261"/>
      <c r="F43" s="293"/>
      <c r="G43" s="263"/>
      <c r="H43" s="261"/>
      <c r="I43" s="261"/>
      <c r="J43" s="263">
        <v>1</v>
      </c>
      <c r="K43" s="264"/>
      <c r="L43" s="263"/>
      <c r="M43" s="263"/>
      <c r="N43" s="265"/>
      <c r="O43" s="266"/>
      <c r="P43" s="263">
        <f t="shared" si="0"/>
      </c>
      <c r="Q43" s="263"/>
      <c r="R43" s="263"/>
      <c r="S43" s="266"/>
      <c r="T43" s="263">
        <f t="shared" si="1"/>
      </c>
      <c r="U43" s="263"/>
      <c r="V43" s="267"/>
      <c r="AB43" s="199" t="s">
        <v>246</v>
      </c>
    </row>
    <row r="44" spans="2:28" ht="15" customHeight="1">
      <c r="B44" s="260">
        <v>36</v>
      </c>
      <c r="C44" s="261"/>
      <c r="D44" s="262"/>
      <c r="E44" s="261"/>
      <c r="F44" s="293"/>
      <c r="G44" s="263"/>
      <c r="H44" s="261"/>
      <c r="I44" s="261"/>
      <c r="J44" s="263">
        <v>1</v>
      </c>
      <c r="K44" s="264"/>
      <c r="L44" s="263"/>
      <c r="M44" s="263"/>
      <c r="N44" s="265"/>
      <c r="O44" s="266"/>
      <c r="P44" s="263">
        <f t="shared" si="0"/>
      </c>
      <c r="Q44" s="263"/>
      <c r="R44" s="263"/>
      <c r="S44" s="266"/>
      <c r="T44" s="263">
        <f t="shared" si="1"/>
      </c>
      <c r="U44" s="263"/>
      <c r="V44" s="267"/>
      <c r="AB44" s="199" t="s">
        <v>247</v>
      </c>
    </row>
    <row r="45" spans="2:28" ht="15" customHeight="1">
      <c r="B45" s="260">
        <v>37</v>
      </c>
      <c r="C45" s="261"/>
      <c r="D45" s="262"/>
      <c r="E45" s="261"/>
      <c r="F45" s="293"/>
      <c r="G45" s="263"/>
      <c r="H45" s="261"/>
      <c r="I45" s="261"/>
      <c r="J45" s="263">
        <v>1</v>
      </c>
      <c r="K45" s="264"/>
      <c r="L45" s="263"/>
      <c r="M45" s="263"/>
      <c r="N45" s="265"/>
      <c r="O45" s="266"/>
      <c r="P45" s="263">
        <f t="shared" si="0"/>
      </c>
      <c r="Q45" s="263"/>
      <c r="R45" s="263"/>
      <c r="S45" s="266"/>
      <c r="T45" s="263">
        <f t="shared" si="1"/>
      </c>
      <c r="U45" s="263"/>
      <c r="V45" s="267"/>
      <c r="AB45" s="199" t="s">
        <v>248</v>
      </c>
    </row>
    <row r="46" spans="2:28" ht="15" customHeight="1">
      <c r="B46" s="260">
        <v>38</v>
      </c>
      <c r="C46" s="261"/>
      <c r="D46" s="262"/>
      <c r="E46" s="261"/>
      <c r="F46" s="293"/>
      <c r="G46" s="263"/>
      <c r="H46" s="261"/>
      <c r="I46" s="261"/>
      <c r="J46" s="263">
        <v>1</v>
      </c>
      <c r="K46" s="264"/>
      <c r="L46" s="263"/>
      <c r="M46" s="263"/>
      <c r="N46" s="265"/>
      <c r="O46" s="266"/>
      <c r="P46" s="263">
        <f t="shared" si="0"/>
      </c>
      <c r="Q46" s="263"/>
      <c r="R46" s="263"/>
      <c r="S46" s="266"/>
      <c r="T46" s="263">
        <f t="shared" si="1"/>
      </c>
      <c r="U46" s="263"/>
      <c r="V46" s="267"/>
      <c r="AB46" s="199" t="s">
        <v>249</v>
      </c>
    </row>
    <row r="47" spans="2:28" ht="15" customHeight="1">
      <c r="B47" s="260">
        <v>39</v>
      </c>
      <c r="C47" s="261"/>
      <c r="D47" s="262"/>
      <c r="E47" s="261"/>
      <c r="F47" s="293"/>
      <c r="G47" s="263"/>
      <c r="H47" s="261"/>
      <c r="I47" s="261"/>
      <c r="J47" s="263">
        <v>1</v>
      </c>
      <c r="K47" s="264"/>
      <c r="L47" s="263"/>
      <c r="M47" s="263"/>
      <c r="N47" s="265"/>
      <c r="O47" s="266"/>
      <c r="P47" s="263">
        <f t="shared" si="0"/>
      </c>
      <c r="Q47" s="263"/>
      <c r="R47" s="263"/>
      <c r="S47" s="266"/>
      <c r="T47" s="263">
        <f t="shared" si="1"/>
      </c>
      <c r="U47" s="263"/>
      <c r="V47" s="267"/>
      <c r="AB47" s="199" t="s">
        <v>250</v>
      </c>
    </row>
    <row r="48" spans="2:28" ht="15" customHeight="1">
      <c r="B48" s="281">
        <v>40</v>
      </c>
      <c r="C48" s="275"/>
      <c r="D48" s="274"/>
      <c r="E48" s="275"/>
      <c r="F48" s="296"/>
      <c r="G48" s="165"/>
      <c r="H48" s="275"/>
      <c r="I48" s="275"/>
      <c r="J48" s="165">
        <v>1</v>
      </c>
      <c r="K48" s="276"/>
      <c r="L48" s="165"/>
      <c r="M48" s="165"/>
      <c r="N48" s="277"/>
      <c r="O48" s="278"/>
      <c r="P48" s="165">
        <f t="shared" si="0"/>
      </c>
      <c r="Q48" s="165"/>
      <c r="R48" s="165"/>
      <c r="S48" s="278"/>
      <c r="T48" s="165">
        <f t="shared" si="1"/>
      </c>
      <c r="U48" s="165"/>
      <c r="V48" s="279"/>
      <c r="AB48" s="199" t="s">
        <v>251</v>
      </c>
    </row>
    <row r="49" spans="2:28" ht="15" customHeight="1">
      <c r="B49" s="280">
        <v>41</v>
      </c>
      <c r="C49" s="269"/>
      <c r="D49" s="268"/>
      <c r="E49" s="269"/>
      <c r="F49" s="295"/>
      <c r="G49" s="167"/>
      <c r="H49" s="269"/>
      <c r="I49" s="269"/>
      <c r="J49" s="167">
        <v>1</v>
      </c>
      <c r="K49" s="270"/>
      <c r="L49" s="167"/>
      <c r="M49" s="167"/>
      <c r="N49" s="271"/>
      <c r="O49" s="272"/>
      <c r="P49" s="167">
        <f t="shared" si="0"/>
      </c>
      <c r="Q49" s="167"/>
      <c r="R49" s="167"/>
      <c r="S49" s="272"/>
      <c r="T49" s="167">
        <f t="shared" si="1"/>
      </c>
      <c r="U49" s="167"/>
      <c r="V49" s="273"/>
      <c r="AB49" s="199" t="s">
        <v>252</v>
      </c>
    </row>
    <row r="50" spans="2:28" ht="15" customHeight="1">
      <c r="B50" s="260">
        <v>42</v>
      </c>
      <c r="C50" s="261"/>
      <c r="D50" s="262"/>
      <c r="E50" s="261"/>
      <c r="F50" s="293"/>
      <c r="G50" s="263"/>
      <c r="H50" s="261"/>
      <c r="I50" s="261"/>
      <c r="J50" s="263">
        <v>1</v>
      </c>
      <c r="K50" s="264"/>
      <c r="L50" s="263"/>
      <c r="M50" s="263"/>
      <c r="N50" s="265"/>
      <c r="O50" s="266"/>
      <c r="P50" s="263">
        <f t="shared" si="0"/>
      </c>
      <c r="Q50" s="263"/>
      <c r="R50" s="263"/>
      <c r="S50" s="266"/>
      <c r="T50" s="263">
        <f t="shared" si="1"/>
      </c>
      <c r="U50" s="263"/>
      <c r="V50" s="267"/>
      <c r="AB50" s="199" t="s">
        <v>253</v>
      </c>
    </row>
    <row r="51" spans="2:28" ht="15" customHeight="1">
      <c r="B51" s="260">
        <v>43</v>
      </c>
      <c r="C51" s="261"/>
      <c r="D51" s="262"/>
      <c r="E51" s="261"/>
      <c r="F51" s="293"/>
      <c r="G51" s="263"/>
      <c r="H51" s="261"/>
      <c r="I51" s="261"/>
      <c r="J51" s="263">
        <v>1</v>
      </c>
      <c r="K51" s="264"/>
      <c r="L51" s="263"/>
      <c r="M51" s="263"/>
      <c r="N51" s="265"/>
      <c r="O51" s="266"/>
      <c r="P51" s="263">
        <f t="shared" si="0"/>
      </c>
      <c r="Q51" s="263"/>
      <c r="R51" s="263"/>
      <c r="S51" s="266"/>
      <c r="T51" s="263">
        <f t="shared" si="1"/>
      </c>
      <c r="U51" s="263"/>
      <c r="V51" s="267"/>
      <c r="AB51" s="199" t="s">
        <v>254</v>
      </c>
    </row>
    <row r="52" spans="2:28" ht="15" customHeight="1">
      <c r="B52" s="260">
        <v>44</v>
      </c>
      <c r="C52" s="261"/>
      <c r="D52" s="262"/>
      <c r="E52" s="261"/>
      <c r="F52" s="293"/>
      <c r="G52" s="263"/>
      <c r="H52" s="261"/>
      <c r="I52" s="261"/>
      <c r="J52" s="263">
        <v>1</v>
      </c>
      <c r="K52" s="264"/>
      <c r="L52" s="263"/>
      <c r="M52" s="263"/>
      <c r="N52" s="265"/>
      <c r="O52" s="266"/>
      <c r="P52" s="263">
        <f t="shared" si="0"/>
      </c>
      <c r="Q52" s="263"/>
      <c r="R52" s="263"/>
      <c r="S52" s="266"/>
      <c r="T52" s="263">
        <f t="shared" si="1"/>
      </c>
      <c r="U52" s="263"/>
      <c r="V52" s="267"/>
      <c r="AB52" s="199" t="s">
        <v>255</v>
      </c>
    </row>
    <row r="53" spans="2:28" ht="15" customHeight="1">
      <c r="B53" s="260">
        <v>45</v>
      </c>
      <c r="C53" s="261"/>
      <c r="D53" s="262"/>
      <c r="E53" s="261"/>
      <c r="F53" s="293"/>
      <c r="G53" s="263"/>
      <c r="H53" s="261"/>
      <c r="I53" s="261"/>
      <c r="J53" s="263">
        <v>1</v>
      </c>
      <c r="K53" s="264"/>
      <c r="L53" s="263"/>
      <c r="M53" s="263"/>
      <c r="N53" s="265"/>
      <c r="O53" s="266"/>
      <c r="P53" s="263">
        <f t="shared" si="0"/>
      </c>
      <c r="Q53" s="263"/>
      <c r="R53" s="263"/>
      <c r="S53" s="266"/>
      <c r="T53" s="263">
        <f t="shared" si="1"/>
      </c>
      <c r="U53" s="263"/>
      <c r="V53" s="267"/>
      <c r="AB53" s="199" t="s">
        <v>256</v>
      </c>
    </row>
    <row r="54" spans="2:28" ht="15" customHeight="1">
      <c r="B54" s="260">
        <v>46</v>
      </c>
      <c r="C54" s="261"/>
      <c r="D54" s="262"/>
      <c r="E54" s="261"/>
      <c r="F54" s="293"/>
      <c r="G54" s="263"/>
      <c r="H54" s="261"/>
      <c r="I54" s="261"/>
      <c r="J54" s="263">
        <v>1</v>
      </c>
      <c r="K54" s="264"/>
      <c r="L54" s="263"/>
      <c r="M54" s="263"/>
      <c r="N54" s="265"/>
      <c r="O54" s="266"/>
      <c r="P54" s="263">
        <f t="shared" si="0"/>
      </c>
      <c r="Q54" s="263"/>
      <c r="R54" s="263"/>
      <c r="S54" s="266"/>
      <c r="T54" s="263">
        <f t="shared" si="1"/>
      </c>
      <c r="U54" s="263"/>
      <c r="V54" s="267"/>
      <c r="AB54" s="199" t="s">
        <v>257</v>
      </c>
    </row>
    <row r="55" spans="2:28" ht="15" customHeight="1">
      <c r="B55" s="260">
        <v>47</v>
      </c>
      <c r="C55" s="261"/>
      <c r="D55" s="262"/>
      <c r="E55" s="261"/>
      <c r="F55" s="293"/>
      <c r="G55" s="263"/>
      <c r="H55" s="261"/>
      <c r="I55" s="261"/>
      <c r="J55" s="263">
        <v>1</v>
      </c>
      <c r="K55" s="264"/>
      <c r="L55" s="263"/>
      <c r="M55" s="263"/>
      <c r="N55" s="265"/>
      <c r="O55" s="266"/>
      <c r="P55" s="263">
        <f t="shared" si="0"/>
      </c>
      <c r="Q55" s="263"/>
      <c r="R55" s="263"/>
      <c r="S55" s="266"/>
      <c r="T55" s="263">
        <f t="shared" si="1"/>
      </c>
      <c r="U55" s="263"/>
      <c r="V55" s="267"/>
      <c r="AB55" s="199" t="s">
        <v>258</v>
      </c>
    </row>
    <row r="56" spans="2:28" ht="15" customHeight="1">
      <c r="B56" s="260">
        <v>48</v>
      </c>
      <c r="C56" s="261"/>
      <c r="D56" s="262"/>
      <c r="E56" s="261"/>
      <c r="F56" s="293"/>
      <c r="G56" s="263"/>
      <c r="H56" s="261"/>
      <c r="I56" s="261"/>
      <c r="J56" s="263">
        <v>1</v>
      </c>
      <c r="K56" s="264"/>
      <c r="L56" s="263"/>
      <c r="M56" s="263"/>
      <c r="N56" s="265"/>
      <c r="O56" s="266"/>
      <c r="P56" s="263">
        <f t="shared" si="0"/>
      </c>
      <c r="Q56" s="263"/>
      <c r="R56" s="263"/>
      <c r="S56" s="266"/>
      <c r="T56" s="263">
        <f t="shared" si="1"/>
      </c>
      <c r="U56" s="263"/>
      <c r="V56" s="267"/>
      <c r="AB56" s="199" t="s">
        <v>259</v>
      </c>
    </row>
    <row r="57" spans="2:28" ht="15" customHeight="1">
      <c r="B57" s="260">
        <v>49</v>
      </c>
      <c r="C57" s="261"/>
      <c r="D57" s="262"/>
      <c r="E57" s="261"/>
      <c r="F57" s="293"/>
      <c r="G57" s="263"/>
      <c r="H57" s="261"/>
      <c r="I57" s="261"/>
      <c r="J57" s="263">
        <v>1</v>
      </c>
      <c r="K57" s="264"/>
      <c r="L57" s="263"/>
      <c r="M57" s="263"/>
      <c r="N57" s="265"/>
      <c r="O57" s="266"/>
      <c r="P57" s="263">
        <f t="shared" si="0"/>
      </c>
      <c r="Q57" s="263"/>
      <c r="R57" s="263"/>
      <c r="S57" s="266"/>
      <c r="T57" s="263">
        <f t="shared" si="1"/>
      </c>
      <c r="U57" s="263"/>
      <c r="V57" s="267"/>
      <c r="AB57" s="199" t="s">
        <v>260</v>
      </c>
    </row>
    <row r="58" spans="2:28" ht="15" customHeight="1">
      <c r="B58" s="281">
        <v>50</v>
      </c>
      <c r="C58" s="275"/>
      <c r="D58" s="274"/>
      <c r="E58" s="275"/>
      <c r="F58" s="296"/>
      <c r="G58" s="165"/>
      <c r="H58" s="275"/>
      <c r="I58" s="275"/>
      <c r="J58" s="165">
        <v>1</v>
      </c>
      <c r="K58" s="276"/>
      <c r="L58" s="165"/>
      <c r="M58" s="165"/>
      <c r="N58" s="277"/>
      <c r="O58" s="278"/>
      <c r="P58" s="165">
        <f t="shared" si="0"/>
      </c>
      <c r="Q58" s="165"/>
      <c r="R58" s="165"/>
      <c r="S58" s="278"/>
      <c r="T58" s="165">
        <f t="shared" si="1"/>
      </c>
      <c r="U58" s="165"/>
      <c r="V58" s="279"/>
      <c r="AB58" s="199" t="s">
        <v>261</v>
      </c>
    </row>
    <row r="59" spans="2:28" ht="15" customHeight="1">
      <c r="B59" s="280">
        <v>51</v>
      </c>
      <c r="C59" s="269"/>
      <c r="D59" s="268"/>
      <c r="E59" s="269"/>
      <c r="F59" s="295"/>
      <c r="G59" s="167"/>
      <c r="H59" s="269"/>
      <c r="I59" s="269"/>
      <c r="J59" s="167">
        <v>1</v>
      </c>
      <c r="K59" s="270"/>
      <c r="L59" s="167"/>
      <c r="M59" s="167"/>
      <c r="N59" s="271"/>
      <c r="O59" s="272"/>
      <c r="P59" s="167">
        <f t="shared" si="0"/>
      </c>
      <c r="Q59" s="167"/>
      <c r="R59" s="167"/>
      <c r="S59" s="272"/>
      <c r="T59" s="167">
        <f t="shared" si="1"/>
      </c>
      <c r="U59" s="167"/>
      <c r="V59" s="273"/>
      <c r="AB59" s="199" t="s">
        <v>262</v>
      </c>
    </row>
    <row r="60" spans="2:28" ht="15" customHeight="1">
      <c r="B60" s="260">
        <v>52</v>
      </c>
      <c r="C60" s="261"/>
      <c r="D60" s="262"/>
      <c r="E60" s="261"/>
      <c r="F60" s="293"/>
      <c r="G60" s="263"/>
      <c r="H60" s="261"/>
      <c r="I60" s="261"/>
      <c r="J60" s="263">
        <v>1</v>
      </c>
      <c r="K60" s="264"/>
      <c r="L60" s="263"/>
      <c r="M60" s="263"/>
      <c r="N60" s="265"/>
      <c r="O60" s="266"/>
      <c r="P60" s="263">
        <f t="shared" si="0"/>
      </c>
      <c r="Q60" s="263"/>
      <c r="R60" s="263"/>
      <c r="S60" s="266"/>
      <c r="T60" s="263">
        <f t="shared" si="1"/>
      </c>
      <c r="U60" s="263"/>
      <c r="V60" s="267"/>
      <c r="AB60" s="199" t="s">
        <v>263</v>
      </c>
    </row>
    <row r="61" spans="2:28" ht="15" customHeight="1">
      <c r="B61" s="260">
        <v>53</v>
      </c>
      <c r="C61" s="261"/>
      <c r="D61" s="262"/>
      <c r="E61" s="261"/>
      <c r="F61" s="293"/>
      <c r="G61" s="263"/>
      <c r="H61" s="261"/>
      <c r="I61" s="261"/>
      <c r="J61" s="263">
        <v>1</v>
      </c>
      <c r="K61" s="264"/>
      <c r="L61" s="263"/>
      <c r="M61" s="263"/>
      <c r="N61" s="265"/>
      <c r="O61" s="266"/>
      <c r="P61" s="263">
        <f t="shared" si="0"/>
      </c>
      <c r="Q61" s="263"/>
      <c r="R61" s="263"/>
      <c r="S61" s="266"/>
      <c r="T61" s="263">
        <f t="shared" si="1"/>
      </c>
      <c r="U61" s="263"/>
      <c r="V61" s="267"/>
      <c r="AB61" s="199" t="s">
        <v>264</v>
      </c>
    </row>
    <row r="62" spans="2:28" ht="15" customHeight="1">
      <c r="B62" s="260">
        <v>54</v>
      </c>
      <c r="C62" s="261"/>
      <c r="D62" s="262"/>
      <c r="E62" s="261"/>
      <c r="F62" s="293"/>
      <c r="G62" s="263"/>
      <c r="H62" s="261"/>
      <c r="I62" s="261"/>
      <c r="J62" s="263">
        <v>1</v>
      </c>
      <c r="K62" s="264"/>
      <c r="L62" s="263"/>
      <c r="M62" s="263"/>
      <c r="N62" s="265"/>
      <c r="O62" s="266"/>
      <c r="P62" s="263">
        <f t="shared" si="0"/>
      </c>
      <c r="Q62" s="263"/>
      <c r="R62" s="263"/>
      <c r="S62" s="266"/>
      <c r="T62" s="263">
        <f t="shared" si="1"/>
      </c>
      <c r="U62" s="263"/>
      <c r="V62" s="267"/>
      <c r="AB62" s="199" t="s">
        <v>265</v>
      </c>
    </row>
    <row r="63" spans="2:28" ht="15" customHeight="1">
      <c r="B63" s="260">
        <v>55</v>
      </c>
      <c r="C63" s="261"/>
      <c r="D63" s="262"/>
      <c r="E63" s="261"/>
      <c r="F63" s="293"/>
      <c r="G63" s="263"/>
      <c r="H63" s="261"/>
      <c r="I63" s="261"/>
      <c r="J63" s="263">
        <v>1</v>
      </c>
      <c r="K63" s="264"/>
      <c r="L63" s="263"/>
      <c r="M63" s="263"/>
      <c r="N63" s="265"/>
      <c r="O63" s="266"/>
      <c r="P63" s="263">
        <f t="shared" si="0"/>
      </c>
      <c r="Q63" s="263"/>
      <c r="R63" s="263"/>
      <c r="S63" s="266"/>
      <c r="T63" s="263">
        <f t="shared" si="1"/>
      </c>
      <c r="U63" s="263"/>
      <c r="V63" s="267"/>
      <c r="AB63" s="199" t="s">
        <v>266</v>
      </c>
    </row>
    <row r="64" spans="2:28" ht="15" customHeight="1">
      <c r="B64" s="260">
        <v>56</v>
      </c>
      <c r="C64" s="261"/>
      <c r="D64" s="262"/>
      <c r="E64" s="261"/>
      <c r="F64" s="293"/>
      <c r="G64" s="263"/>
      <c r="H64" s="261"/>
      <c r="I64" s="261"/>
      <c r="J64" s="263">
        <v>1</v>
      </c>
      <c r="K64" s="264"/>
      <c r="L64" s="263"/>
      <c r="M64" s="263"/>
      <c r="N64" s="265"/>
      <c r="O64" s="266"/>
      <c r="P64" s="263">
        <f t="shared" si="0"/>
      </c>
      <c r="Q64" s="263"/>
      <c r="R64" s="263"/>
      <c r="S64" s="266"/>
      <c r="T64" s="263">
        <f t="shared" si="1"/>
      </c>
      <c r="U64" s="263"/>
      <c r="V64" s="267"/>
      <c r="AB64" s="199" t="s">
        <v>267</v>
      </c>
    </row>
    <row r="65" spans="2:28" ht="15" customHeight="1">
      <c r="B65" s="260">
        <v>57</v>
      </c>
      <c r="C65" s="261"/>
      <c r="D65" s="262"/>
      <c r="E65" s="261"/>
      <c r="F65" s="293"/>
      <c r="G65" s="263"/>
      <c r="H65" s="261"/>
      <c r="I65" s="261"/>
      <c r="J65" s="263">
        <v>1</v>
      </c>
      <c r="K65" s="264"/>
      <c r="L65" s="263"/>
      <c r="M65" s="263"/>
      <c r="N65" s="265"/>
      <c r="O65" s="266"/>
      <c r="P65" s="263">
        <f t="shared" si="0"/>
      </c>
      <c r="Q65" s="263"/>
      <c r="R65" s="263"/>
      <c r="S65" s="266"/>
      <c r="T65" s="263">
        <f t="shared" si="1"/>
      </c>
      <c r="U65" s="263"/>
      <c r="V65" s="267"/>
      <c r="AB65" s="199" t="s">
        <v>268</v>
      </c>
    </row>
    <row r="66" spans="2:28" ht="15" customHeight="1">
      <c r="B66" s="260">
        <v>58</v>
      </c>
      <c r="C66" s="261"/>
      <c r="D66" s="262"/>
      <c r="E66" s="261"/>
      <c r="F66" s="293"/>
      <c r="G66" s="263"/>
      <c r="H66" s="261"/>
      <c r="I66" s="261"/>
      <c r="J66" s="263">
        <v>1</v>
      </c>
      <c r="K66" s="264"/>
      <c r="L66" s="263"/>
      <c r="M66" s="263"/>
      <c r="N66" s="265"/>
      <c r="O66" s="266"/>
      <c r="P66" s="263">
        <f t="shared" si="0"/>
      </c>
      <c r="Q66" s="263"/>
      <c r="R66" s="263"/>
      <c r="S66" s="266"/>
      <c r="T66" s="263">
        <f t="shared" si="1"/>
      </c>
      <c r="U66" s="263"/>
      <c r="V66" s="267"/>
      <c r="AB66" s="200" t="s">
        <v>269</v>
      </c>
    </row>
    <row r="67" spans="2:22" ht="15" customHeight="1">
      <c r="B67" s="260">
        <v>59</v>
      </c>
      <c r="C67" s="261"/>
      <c r="D67" s="262"/>
      <c r="E67" s="261"/>
      <c r="F67" s="293"/>
      <c r="G67" s="263"/>
      <c r="H67" s="261"/>
      <c r="I67" s="261"/>
      <c r="J67" s="263">
        <v>1</v>
      </c>
      <c r="K67" s="264"/>
      <c r="L67" s="263"/>
      <c r="M67" s="263"/>
      <c r="N67" s="265"/>
      <c r="O67" s="266"/>
      <c r="P67" s="263">
        <f t="shared" si="0"/>
      </c>
      <c r="Q67" s="263"/>
      <c r="R67" s="263"/>
      <c r="S67" s="266"/>
      <c r="T67" s="263">
        <f t="shared" si="1"/>
      </c>
      <c r="U67" s="263"/>
      <c r="V67" s="267"/>
    </row>
    <row r="68" spans="2:22" ht="15" customHeight="1">
      <c r="B68" s="281">
        <v>60</v>
      </c>
      <c r="C68" s="275"/>
      <c r="D68" s="274"/>
      <c r="E68" s="275"/>
      <c r="F68" s="296"/>
      <c r="G68" s="165"/>
      <c r="H68" s="275"/>
      <c r="I68" s="275"/>
      <c r="J68" s="165">
        <v>1</v>
      </c>
      <c r="K68" s="276"/>
      <c r="L68" s="165"/>
      <c r="M68" s="165"/>
      <c r="N68" s="277"/>
      <c r="O68" s="278"/>
      <c r="P68" s="165">
        <f t="shared" si="0"/>
      </c>
      <c r="Q68" s="165"/>
      <c r="R68" s="165"/>
      <c r="S68" s="278"/>
      <c r="T68" s="165">
        <f t="shared" si="1"/>
      </c>
      <c r="U68" s="165"/>
      <c r="V68" s="279"/>
    </row>
    <row r="69" spans="2:22" ht="15" customHeight="1">
      <c r="B69" s="280">
        <v>61</v>
      </c>
      <c r="C69" s="269"/>
      <c r="D69" s="268"/>
      <c r="E69" s="269"/>
      <c r="F69" s="295"/>
      <c r="G69" s="167"/>
      <c r="H69" s="269"/>
      <c r="I69" s="269"/>
      <c r="J69" s="167">
        <v>1</v>
      </c>
      <c r="K69" s="270"/>
      <c r="L69" s="167"/>
      <c r="M69" s="167"/>
      <c r="N69" s="271"/>
      <c r="O69" s="272"/>
      <c r="P69" s="167">
        <f t="shared" si="0"/>
      </c>
      <c r="Q69" s="167"/>
      <c r="R69" s="167"/>
      <c r="S69" s="272"/>
      <c r="T69" s="167">
        <f t="shared" si="1"/>
      </c>
      <c r="U69" s="167"/>
      <c r="V69" s="273"/>
    </row>
    <row r="70" spans="2:22" ht="15" customHeight="1">
      <c r="B70" s="260">
        <v>62</v>
      </c>
      <c r="C70" s="261"/>
      <c r="D70" s="262"/>
      <c r="E70" s="261"/>
      <c r="F70" s="293"/>
      <c r="G70" s="263"/>
      <c r="H70" s="261"/>
      <c r="I70" s="261"/>
      <c r="J70" s="263">
        <v>1</v>
      </c>
      <c r="K70" s="264"/>
      <c r="L70" s="263"/>
      <c r="M70" s="263"/>
      <c r="N70" s="265"/>
      <c r="O70" s="266"/>
      <c r="P70" s="263">
        <f t="shared" si="0"/>
      </c>
      <c r="Q70" s="263"/>
      <c r="R70" s="263"/>
      <c r="S70" s="266"/>
      <c r="T70" s="263">
        <f t="shared" si="1"/>
      </c>
      <c r="U70" s="263"/>
      <c r="V70" s="267"/>
    </row>
    <row r="71" spans="2:22" ht="15" customHeight="1">
      <c r="B71" s="260">
        <v>63</v>
      </c>
      <c r="C71" s="261"/>
      <c r="D71" s="262"/>
      <c r="E71" s="261"/>
      <c r="F71" s="293"/>
      <c r="G71" s="263"/>
      <c r="H71" s="261"/>
      <c r="I71" s="261"/>
      <c r="J71" s="263">
        <v>1</v>
      </c>
      <c r="K71" s="264"/>
      <c r="L71" s="263"/>
      <c r="M71" s="263"/>
      <c r="N71" s="265"/>
      <c r="O71" s="266"/>
      <c r="P71" s="263">
        <f t="shared" si="0"/>
      </c>
      <c r="Q71" s="263"/>
      <c r="R71" s="263"/>
      <c r="S71" s="266"/>
      <c r="T71" s="263">
        <f t="shared" si="1"/>
      </c>
      <c r="U71" s="263"/>
      <c r="V71" s="267"/>
    </row>
    <row r="72" spans="2:22" ht="15" customHeight="1">
      <c r="B72" s="260">
        <v>64</v>
      </c>
      <c r="C72" s="261"/>
      <c r="D72" s="262"/>
      <c r="E72" s="261"/>
      <c r="F72" s="293"/>
      <c r="G72" s="263"/>
      <c r="H72" s="261"/>
      <c r="I72" s="261"/>
      <c r="J72" s="263">
        <v>1</v>
      </c>
      <c r="K72" s="264"/>
      <c r="L72" s="263"/>
      <c r="M72" s="263"/>
      <c r="N72" s="265"/>
      <c r="O72" s="266"/>
      <c r="P72" s="263">
        <f aca="true" t="shared" si="2" ref="P72:P108">IF(O72="","",VLOOKUP(O72,$AD$7:$AE$35,2,FALSE))</f>
      </c>
      <c r="Q72" s="263"/>
      <c r="R72" s="263"/>
      <c r="S72" s="266"/>
      <c r="T72" s="263">
        <f aca="true" t="shared" si="3" ref="T72:T108">IF(S72="","",VLOOKUP(S72,$AD$7:$AE$35,2,FALSE))</f>
      </c>
      <c r="U72" s="263"/>
      <c r="V72" s="267"/>
    </row>
    <row r="73" spans="2:22" ht="15" customHeight="1">
      <c r="B73" s="260">
        <v>65</v>
      </c>
      <c r="C73" s="261"/>
      <c r="D73" s="262"/>
      <c r="E73" s="261"/>
      <c r="F73" s="293"/>
      <c r="G73" s="263"/>
      <c r="H73" s="261"/>
      <c r="I73" s="261"/>
      <c r="J73" s="263">
        <v>1</v>
      </c>
      <c r="K73" s="264"/>
      <c r="L73" s="263"/>
      <c r="M73" s="263"/>
      <c r="N73" s="265"/>
      <c r="O73" s="266"/>
      <c r="P73" s="263">
        <f t="shared" si="2"/>
      </c>
      <c r="Q73" s="263"/>
      <c r="R73" s="263"/>
      <c r="S73" s="266"/>
      <c r="T73" s="263">
        <f t="shared" si="3"/>
      </c>
      <c r="U73" s="263"/>
      <c r="V73" s="267"/>
    </row>
    <row r="74" spans="2:22" ht="15" customHeight="1">
      <c r="B74" s="260">
        <v>66</v>
      </c>
      <c r="C74" s="261"/>
      <c r="D74" s="262"/>
      <c r="E74" s="261"/>
      <c r="F74" s="293"/>
      <c r="G74" s="263"/>
      <c r="H74" s="261"/>
      <c r="I74" s="261"/>
      <c r="J74" s="263">
        <v>1</v>
      </c>
      <c r="K74" s="264"/>
      <c r="L74" s="263"/>
      <c r="M74" s="263"/>
      <c r="N74" s="265"/>
      <c r="O74" s="266"/>
      <c r="P74" s="263">
        <f t="shared" si="2"/>
      </c>
      <c r="Q74" s="263"/>
      <c r="R74" s="263"/>
      <c r="S74" s="266"/>
      <c r="T74" s="263">
        <f t="shared" si="3"/>
      </c>
      <c r="U74" s="263"/>
      <c r="V74" s="267"/>
    </row>
    <row r="75" spans="2:22" ht="15" customHeight="1">
      <c r="B75" s="260">
        <v>67</v>
      </c>
      <c r="C75" s="261"/>
      <c r="D75" s="262"/>
      <c r="E75" s="261"/>
      <c r="F75" s="293"/>
      <c r="G75" s="263"/>
      <c r="H75" s="261"/>
      <c r="I75" s="261"/>
      <c r="J75" s="263">
        <v>1</v>
      </c>
      <c r="K75" s="264"/>
      <c r="L75" s="263"/>
      <c r="M75" s="263"/>
      <c r="N75" s="265"/>
      <c r="O75" s="266"/>
      <c r="P75" s="263">
        <f t="shared" si="2"/>
      </c>
      <c r="Q75" s="263"/>
      <c r="R75" s="263"/>
      <c r="S75" s="266"/>
      <c r="T75" s="263">
        <f t="shared" si="3"/>
      </c>
      <c r="U75" s="263"/>
      <c r="V75" s="267"/>
    </row>
    <row r="76" spans="2:22" ht="15" customHeight="1">
      <c r="B76" s="260">
        <v>68</v>
      </c>
      <c r="C76" s="261"/>
      <c r="D76" s="262"/>
      <c r="E76" s="261"/>
      <c r="F76" s="293"/>
      <c r="G76" s="263"/>
      <c r="H76" s="261"/>
      <c r="I76" s="261"/>
      <c r="J76" s="263">
        <v>1</v>
      </c>
      <c r="K76" s="264"/>
      <c r="L76" s="263"/>
      <c r="M76" s="263"/>
      <c r="N76" s="265"/>
      <c r="O76" s="266"/>
      <c r="P76" s="263">
        <f t="shared" si="2"/>
      </c>
      <c r="Q76" s="263"/>
      <c r="R76" s="263"/>
      <c r="S76" s="266"/>
      <c r="T76" s="263">
        <f t="shared" si="3"/>
      </c>
      <c r="U76" s="263"/>
      <c r="V76" s="267"/>
    </row>
    <row r="77" spans="2:22" ht="15" customHeight="1">
      <c r="B77" s="260">
        <v>69</v>
      </c>
      <c r="C77" s="261"/>
      <c r="D77" s="262"/>
      <c r="E77" s="261"/>
      <c r="F77" s="293"/>
      <c r="G77" s="263"/>
      <c r="H77" s="261"/>
      <c r="I77" s="261"/>
      <c r="J77" s="263">
        <v>1</v>
      </c>
      <c r="K77" s="264"/>
      <c r="L77" s="263"/>
      <c r="M77" s="263"/>
      <c r="N77" s="265"/>
      <c r="O77" s="266"/>
      <c r="P77" s="263">
        <f t="shared" si="2"/>
      </c>
      <c r="Q77" s="263"/>
      <c r="R77" s="263"/>
      <c r="S77" s="266"/>
      <c r="T77" s="263">
        <f t="shared" si="3"/>
      </c>
      <c r="U77" s="263"/>
      <c r="V77" s="267"/>
    </row>
    <row r="78" spans="2:22" ht="15" customHeight="1">
      <c r="B78" s="281">
        <v>70</v>
      </c>
      <c r="C78" s="275"/>
      <c r="D78" s="274"/>
      <c r="E78" s="275"/>
      <c r="F78" s="296"/>
      <c r="G78" s="165"/>
      <c r="H78" s="275"/>
      <c r="I78" s="275"/>
      <c r="J78" s="165">
        <v>1</v>
      </c>
      <c r="K78" s="276"/>
      <c r="L78" s="165"/>
      <c r="M78" s="165"/>
      <c r="N78" s="277"/>
      <c r="O78" s="278"/>
      <c r="P78" s="165">
        <f t="shared" si="2"/>
      </c>
      <c r="Q78" s="165"/>
      <c r="R78" s="165"/>
      <c r="S78" s="278"/>
      <c r="T78" s="165">
        <f t="shared" si="3"/>
      </c>
      <c r="U78" s="165"/>
      <c r="V78" s="279"/>
    </row>
    <row r="79" spans="2:22" ht="15" customHeight="1">
      <c r="B79" s="280">
        <v>71</v>
      </c>
      <c r="C79" s="269"/>
      <c r="D79" s="268"/>
      <c r="E79" s="269"/>
      <c r="F79" s="295"/>
      <c r="G79" s="167"/>
      <c r="H79" s="269"/>
      <c r="I79" s="269"/>
      <c r="J79" s="167">
        <v>1</v>
      </c>
      <c r="K79" s="270"/>
      <c r="L79" s="167"/>
      <c r="M79" s="167"/>
      <c r="N79" s="271"/>
      <c r="O79" s="272"/>
      <c r="P79" s="167">
        <f t="shared" si="2"/>
      </c>
      <c r="Q79" s="167"/>
      <c r="R79" s="167"/>
      <c r="S79" s="272"/>
      <c r="T79" s="167">
        <f t="shared" si="3"/>
      </c>
      <c r="U79" s="167"/>
      <c r="V79" s="273"/>
    </row>
    <row r="80" spans="2:22" ht="15" customHeight="1">
      <c r="B80" s="260">
        <v>72</v>
      </c>
      <c r="C80" s="261"/>
      <c r="D80" s="262"/>
      <c r="E80" s="261"/>
      <c r="F80" s="293"/>
      <c r="G80" s="263"/>
      <c r="H80" s="261"/>
      <c r="I80" s="261"/>
      <c r="J80" s="263">
        <v>1</v>
      </c>
      <c r="K80" s="264"/>
      <c r="L80" s="263"/>
      <c r="M80" s="263"/>
      <c r="N80" s="265"/>
      <c r="O80" s="266"/>
      <c r="P80" s="263">
        <f t="shared" si="2"/>
      </c>
      <c r="Q80" s="263"/>
      <c r="R80" s="263"/>
      <c r="S80" s="266"/>
      <c r="T80" s="263">
        <f t="shared" si="3"/>
      </c>
      <c r="U80" s="263"/>
      <c r="V80" s="267"/>
    </row>
    <row r="81" spans="2:22" ht="15" customHeight="1">
      <c r="B81" s="260">
        <v>73</v>
      </c>
      <c r="C81" s="261"/>
      <c r="D81" s="262"/>
      <c r="E81" s="261"/>
      <c r="F81" s="293"/>
      <c r="G81" s="263"/>
      <c r="H81" s="261"/>
      <c r="I81" s="261"/>
      <c r="J81" s="263">
        <v>1</v>
      </c>
      <c r="K81" s="264"/>
      <c r="L81" s="263"/>
      <c r="M81" s="263"/>
      <c r="N81" s="265"/>
      <c r="O81" s="266"/>
      <c r="P81" s="263">
        <f t="shared" si="2"/>
      </c>
      <c r="Q81" s="263"/>
      <c r="R81" s="263"/>
      <c r="S81" s="266"/>
      <c r="T81" s="263">
        <f t="shared" si="3"/>
      </c>
      <c r="U81" s="263"/>
      <c r="V81" s="267"/>
    </row>
    <row r="82" spans="2:22" ht="15" customHeight="1">
      <c r="B82" s="260">
        <v>74</v>
      </c>
      <c r="C82" s="261"/>
      <c r="D82" s="262"/>
      <c r="E82" s="261"/>
      <c r="F82" s="293"/>
      <c r="G82" s="263"/>
      <c r="H82" s="261"/>
      <c r="I82" s="261"/>
      <c r="J82" s="263">
        <v>1</v>
      </c>
      <c r="K82" s="264"/>
      <c r="L82" s="263"/>
      <c r="M82" s="263"/>
      <c r="N82" s="265"/>
      <c r="O82" s="266"/>
      <c r="P82" s="263">
        <f t="shared" si="2"/>
      </c>
      <c r="Q82" s="263"/>
      <c r="R82" s="263"/>
      <c r="S82" s="266"/>
      <c r="T82" s="263">
        <f t="shared" si="3"/>
      </c>
      <c r="U82" s="263"/>
      <c r="V82" s="267"/>
    </row>
    <row r="83" spans="2:22" ht="15" customHeight="1">
      <c r="B83" s="260">
        <v>75</v>
      </c>
      <c r="C83" s="261"/>
      <c r="D83" s="262"/>
      <c r="E83" s="261"/>
      <c r="F83" s="293"/>
      <c r="G83" s="263"/>
      <c r="H83" s="261"/>
      <c r="I83" s="261"/>
      <c r="J83" s="263">
        <v>1</v>
      </c>
      <c r="K83" s="264"/>
      <c r="L83" s="263"/>
      <c r="M83" s="263"/>
      <c r="N83" s="265"/>
      <c r="O83" s="266"/>
      <c r="P83" s="263">
        <f t="shared" si="2"/>
      </c>
      <c r="Q83" s="263"/>
      <c r="R83" s="263"/>
      <c r="S83" s="266"/>
      <c r="T83" s="263">
        <f t="shared" si="3"/>
      </c>
      <c r="U83" s="263"/>
      <c r="V83" s="267"/>
    </row>
    <row r="84" spans="2:22" ht="15" customHeight="1">
      <c r="B84" s="260">
        <v>76</v>
      </c>
      <c r="C84" s="261"/>
      <c r="D84" s="262"/>
      <c r="E84" s="261"/>
      <c r="F84" s="293"/>
      <c r="G84" s="263"/>
      <c r="H84" s="261"/>
      <c r="I84" s="261"/>
      <c r="J84" s="263">
        <v>1</v>
      </c>
      <c r="K84" s="264"/>
      <c r="L84" s="263"/>
      <c r="M84" s="263"/>
      <c r="N84" s="265"/>
      <c r="O84" s="266"/>
      <c r="P84" s="263">
        <f t="shared" si="2"/>
      </c>
      <c r="Q84" s="263"/>
      <c r="R84" s="263"/>
      <c r="S84" s="266"/>
      <c r="T84" s="263">
        <f t="shared" si="3"/>
      </c>
      <c r="U84" s="263"/>
      <c r="V84" s="267"/>
    </row>
    <row r="85" spans="2:22" ht="15" customHeight="1">
      <c r="B85" s="260">
        <v>77</v>
      </c>
      <c r="C85" s="261"/>
      <c r="D85" s="262"/>
      <c r="E85" s="261"/>
      <c r="F85" s="293"/>
      <c r="G85" s="263"/>
      <c r="H85" s="261"/>
      <c r="I85" s="261"/>
      <c r="J85" s="263">
        <v>1</v>
      </c>
      <c r="K85" s="264"/>
      <c r="L85" s="263"/>
      <c r="M85" s="263"/>
      <c r="N85" s="265"/>
      <c r="O85" s="266"/>
      <c r="P85" s="263">
        <f t="shared" si="2"/>
      </c>
      <c r="Q85" s="263"/>
      <c r="R85" s="263"/>
      <c r="S85" s="266"/>
      <c r="T85" s="263">
        <f t="shared" si="3"/>
      </c>
      <c r="U85" s="263"/>
      <c r="V85" s="267"/>
    </row>
    <row r="86" spans="2:22" ht="15" customHeight="1">
      <c r="B86" s="260">
        <v>78</v>
      </c>
      <c r="C86" s="261"/>
      <c r="D86" s="262"/>
      <c r="E86" s="261"/>
      <c r="F86" s="293"/>
      <c r="G86" s="263"/>
      <c r="H86" s="261"/>
      <c r="I86" s="261"/>
      <c r="J86" s="263">
        <v>1</v>
      </c>
      <c r="K86" s="264"/>
      <c r="L86" s="263"/>
      <c r="M86" s="263"/>
      <c r="N86" s="265"/>
      <c r="O86" s="266"/>
      <c r="P86" s="263">
        <f t="shared" si="2"/>
      </c>
      <c r="Q86" s="263"/>
      <c r="R86" s="263"/>
      <c r="S86" s="266"/>
      <c r="T86" s="263">
        <f t="shared" si="3"/>
      </c>
      <c r="U86" s="263"/>
      <c r="V86" s="267"/>
    </row>
    <row r="87" spans="2:22" ht="15" customHeight="1">
      <c r="B87" s="260">
        <v>79</v>
      </c>
      <c r="C87" s="261"/>
      <c r="D87" s="262"/>
      <c r="E87" s="261"/>
      <c r="F87" s="293"/>
      <c r="G87" s="263"/>
      <c r="H87" s="261"/>
      <c r="I87" s="261"/>
      <c r="J87" s="263">
        <v>1</v>
      </c>
      <c r="K87" s="264"/>
      <c r="L87" s="263"/>
      <c r="M87" s="263"/>
      <c r="N87" s="265"/>
      <c r="O87" s="266"/>
      <c r="P87" s="263">
        <f t="shared" si="2"/>
      </c>
      <c r="Q87" s="263"/>
      <c r="R87" s="263"/>
      <c r="S87" s="266"/>
      <c r="T87" s="263">
        <f t="shared" si="3"/>
      </c>
      <c r="U87" s="263"/>
      <c r="V87" s="267"/>
    </row>
    <row r="88" spans="2:22" ht="15" customHeight="1">
      <c r="B88" s="281">
        <v>80</v>
      </c>
      <c r="C88" s="275"/>
      <c r="D88" s="274"/>
      <c r="E88" s="275"/>
      <c r="F88" s="296"/>
      <c r="G88" s="165"/>
      <c r="H88" s="275"/>
      <c r="I88" s="275"/>
      <c r="J88" s="165">
        <v>1</v>
      </c>
      <c r="K88" s="276"/>
      <c r="L88" s="165"/>
      <c r="M88" s="165"/>
      <c r="N88" s="277"/>
      <c r="O88" s="278"/>
      <c r="P88" s="165">
        <f t="shared" si="2"/>
      </c>
      <c r="Q88" s="165"/>
      <c r="R88" s="165"/>
      <c r="S88" s="278"/>
      <c r="T88" s="165">
        <f t="shared" si="3"/>
      </c>
      <c r="U88" s="165"/>
      <c r="V88" s="279"/>
    </row>
    <row r="89" spans="2:22" ht="15" customHeight="1">
      <c r="B89" s="280">
        <v>81</v>
      </c>
      <c r="C89" s="269"/>
      <c r="D89" s="268"/>
      <c r="E89" s="269"/>
      <c r="F89" s="295"/>
      <c r="G89" s="167"/>
      <c r="H89" s="269"/>
      <c r="I89" s="269"/>
      <c r="J89" s="167">
        <v>1</v>
      </c>
      <c r="K89" s="270"/>
      <c r="L89" s="167"/>
      <c r="M89" s="167"/>
      <c r="N89" s="271"/>
      <c r="O89" s="272"/>
      <c r="P89" s="167">
        <f t="shared" si="2"/>
      </c>
      <c r="Q89" s="167"/>
      <c r="R89" s="167"/>
      <c r="S89" s="272"/>
      <c r="T89" s="167">
        <f t="shared" si="3"/>
      </c>
      <c r="U89" s="167"/>
      <c r="V89" s="273"/>
    </row>
    <row r="90" spans="2:22" ht="15" customHeight="1">
      <c r="B90" s="260">
        <v>82</v>
      </c>
      <c r="C90" s="261"/>
      <c r="D90" s="262"/>
      <c r="E90" s="261"/>
      <c r="F90" s="293"/>
      <c r="G90" s="263"/>
      <c r="H90" s="261"/>
      <c r="I90" s="261"/>
      <c r="J90" s="263">
        <v>1</v>
      </c>
      <c r="K90" s="264"/>
      <c r="L90" s="263"/>
      <c r="M90" s="263"/>
      <c r="N90" s="265"/>
      <c r="O90" s="266"/>
      <c r="P90" s="263">
        <f t="shared" si="2"/>
      </c>
      <c r="Q90" s="263"/>
      <c r="R90" s="263"/>
      <c r="S90" s="266"/>
      <c r="T90" s="263">
        <f t="shared" si="3"/>
      </c>
      <c r="U90" s="263"/>
      <c r="V90" s="267"/>
    </row>
    <row r="91" spans="2:22" ht="15" customHeight="1">
      <c r="B91" s="260">
        <v>83</v>
      </c>
      <c r="C91" s="261"/>
      <c r="D91" s="262"/>
      <c r="E91" s="261"/>
      <c r="F91" s="293"/>
      <c r="G91" s="263"/>
      <c r="H91" s="261"/>
      <c r="I91" s="261"/>
      <c r="J91" s="263">
        <v>1</v>
      </c>
      <c r="K91" s="264"/>
      <c r="L91" s="263"/>
      <c r="M91" s="263"/>
      <c r="N91" s="265"/>
      <c r="O91" s="266"/>
      <c r="P91" s="263">
        <f t="shared" si="2"/>
      </c>
      <c r="Q91" s="263"/>
      <c r="R91" s="263"/>
      <c r="S91" s="266"/>
      <c r="T91" s="263">
        <f t="shared" si="3"/>
      </c>
      <c r="U91" s="263"/>
      <c r="V91" s="267"/>
    </row>
    <row r="92" spans="2:22" ht="15" customHeight="1">
      <c r="B92" s="260">
        <v>84</v>
      </c>
      <c r="C92" s="261"/>
      <c r="D92" s="262"/>
      <c r="E92" s="261"/>
      <c r="F92" s="293"/>
      <c r="G92" s="263"/>
      <c r="H92" s="261"/>
      <c r="I92" s="261"/>
      <c r="J92" s="263">
        <v>1</v>
      </c>
      <c r="K92" s="264"/>
      <c r="L92" s="263"/>
      <c r="M92" s="263"/>
      <c r="N92" s="265"/>
      <c r="O92" s="266"/>
      <c r="P92" s="263">
        <f t="shared" si="2"/>
      </c>
      <c r="Q92" s="263"/>
      <c r="R92" s="263"/>
      <c r="S92" s="266"/>
      <c r="T92" s="263">
        <f t="shared" si="3"/>
      </c>
      <c r="U92" s="263"/>
      <c r="V92" s="267"/>
    </row>
    <row r="93" spans="2:22" ht="15" customHeight="1">
      <c r="B93" s="260">
        <v>85</v>
      </c>
      <c r="C93" s="261"/>
      <c r="D93" s="262"/>
      <c r="E93" s="261"/>
      <c r="F93" s="293"/>
      <c r="G93" s="263"/>
      <c r="H93" s="261"/>
      <c r="I93" s="261"/>
      <c r="J93" s="263">
        <v>1</v>
      </c>
      <c r="K93" s="264"/>
      <c r="L93" s="263"/>
      <c r="M93" s="263"/>
      <c r="N93" s="265"/>
      <c r="O93" s="266"/>
      <c r="P93" s="263">
        <f t="shared" si="2"/>
      </c>
      <c r="Q93" s="263"/>
      <c r="R93" s="263"/>
      <c r="S93" s="266"/>
      <c r="T93" s="263">
        <f t="shared" si="3"/>
      </c>
      <c r="U93" s="263"/>
      <c r="V93" s="267"/>
    </row>
    <row r="94" spans="2:22" ht="15" customHeight="1">
      <c r="B94" s="260">
        <v>86</v>
      </c>
      <c r="C94" s="261"/>
      <c r="D94" s="262"/>
      <c r="E94" s="261"/>
      <c r="F94" s="293"/>
      <c r="G94" s="263"/>
      <c r="H94" s="261"/>
      <c r="I94" s="261"/>
      <c r="J94" s="263">
        <v>1</v>
      </c>
      <c r="K94" s="264"/>
      <c r="L94" s="263"/>
      <c r="M94" s="263"/>
      <c r="N94" s="265"/>
      <c r="O94" s="266"/>
      <c r="P94" s="263">
        <f t="shared" si="2"/>
      </c>
      <c r="Q94" s="263"/>
      <c r="R94" s="263"/>
      <c r="S94" s="266"/>
      <c r="T94" s="263">
        <f t="shared" si="3"/>
      </c>
      <c r="U94" s="263"/>
      <c r="V94" s="267"/>
    </row>
    <row r="95" spans="2:22" ht="15" customHeight="1">
      <c r="B95" s="260">
        <v>87</v>
      </c>
      <c r="C95" s="261"/>
      <c r="D95" s="262"/>
      <c r="E95" s="261"/>
      <c r="F95" s="293"/>
      <c r="G95" s="263"/>
      <c r="H95" s="261"/>
      <c r="I95" s="261"/>
      <c r="J95" s="263">
        <v>1</v>
      </c>
      <c r="K95" s="264"/>
      <c r="L95" s="263"/>
      <c r="M95" s="263"/>
      <c r="N95" s="265"/>
      <c r="O95" s="266"/>
      <c r="P95" s="263">
        <f t="shared" si="2"/>
      </c>
      <c r="Q95" s="263"/>
      <c r="R95" s="263"/>
      <c r="S95" s="266"/>
      <c r="T95" s="263">
        <f t="shared" si="3"/>
      </c>
      <c r="U95" s="263"/>
      <c r="V95" s="267"/>
    </row>
    <row r="96" spans="2:22" ht="15" customHeight="1">
      <c r="B96" s="260">
        <v>88</v>
      </c>
      <c r="C96" s="261"/>
      <c r="D96" s="262"/>
      <c r="E96" s="261"/>
      <c r="F96" s="293"/>
      <c r="G96" s="263"/>
      <c r="H96" s="261"/>
      <c r="I96" s="261"/>
      <c r="J96" s="263">
        <v>1</v>
      </c>
      <c r="K96" s="264"/>
      <c r="L96" s="263"/>
      <c r="M96" s="263"/>
      <c r="N96" s="265"/>
      <c r="O96" s="266"/>
      <c r="P96" s="263">
        <f t="shared" si="2"/>
      </c>
      <c r="Q96" s="263"/>
      <c r="R96" s="263"/>
      <c r="S96" s="266"/>
      <c r="T96" s="263">
        <f t="shared" si="3"/>
      </c>
      <c r="U96" s="263"/>
      <c r="V96" s="267"/>
    </row>
    <row r="97" spans="2:22" ht="15" customHeight="1">
      <c r="B97" s="260">
        <v>89</v>
      </c>
      <c r="C97" s="261"/>
      <c r="D97" s="262"/>
      <c r="E97" s="261"/>
      <c r="F97" s="293"/>
      <c r="G97" s="263"/>
      <c r="H97" s="261"/>
      <c r="I97" s="261"/>
      <c r="J97" s="263">
        <v>1</v>
      </c>
      <c r="K97" s="264"/>
      <c r="L97" s="263"/>
      <c r="M97" s="263"/>
      <c r="N97" s="265"/>
      <c r="O97" s="266"/>
      <c r="P97" s="263">
        <f t="shared" si="2"/>
      </c>
      <c r="Q97" s="263"/>
      <c r="R97" s="263"/>
      <c r="S97" s="266"/>
      <c r="T97" s="263">
        <f t="shared" si="3"/>
      </c>
      <c r="U97" s="263"/>
      <c r="V97" s="267"/>
    </row>
    <row r="98" spans="2:22" ht="15" customHeight="1">
      <c r="B98" s="281">
        <v>90</v>
      </c>
      <c r="C98" s="275"/>
      <c r="D98" s="274"/>
      <c r="E98" s="275"/>
      <c r="F98" s="296"/>
      <c r="G98" s="165"/>
      <c r="H98" s="275"/>
      <c r="I98" s="275"/>
      <c r="J98" s="165">
        <v>1</v>
      </c>
      <c r="K98" s="276"/>
      <c r="L98" s="165"/>
      <c r="M98" s="165"/>
      <c r="N98" s="277"/>
      <c r="O98" s="278"/>
      <c r="P98" s="165">
        <f t="shared" si="2"/>
      </c>
      <c r="Q98" s="165"/>
      <c r="R98" s="165"/>
      <c r="S98" s="278"/>
      <c r="T98" s="165">
        <f t="shared" si="3"/>
      </c>
      <c r="U98" s="165"/>
      <c r="V98" s="279"/>
    </row>
    <row r="99" spans="2:22" ht="15" customHeight="1">
      <c r="B99" s="280">
        <v>91</v>
      </c>
      <c r="C99" s="269"/>
      <c r="D99" s="268"/>
      <c r="E99" s="269"/>
      <c r="F99" s="295"/>
      <c r="G99" s="167"/>
      <c r="H99" s="269"/>
      <c r="I99" s="269"/>
      <c r="J99" s="167">
        <v>1</v>
      </c>
      <c r="K99" s="270"/>
      <c r="L99" s="167"/>
      <c r="M99" s="167"/>
      <c r="N99" s="271"/>
      <c r="O99" s="272"/>
      <c r="P99" s="167">
        <f t="shared" si="2"/>
      </c>
      <c r="Q99" s="167"/>
      <c r="R99" s="167"/>
      <c r="S99" s="272"/>
      <c r="T99" s="167">
        <f t="shared" si="3"/>
      </c>
      <c r="U99" s="167"/>
      <c r="V99" s="273"/>
    </row>
    <row r="100" spans="2:22" ht="15" customHeight="1">
      <c r="B100" s="260">
        <v>92</v>
      </c>
      <c r="C100" s="261"/>
      <c r="D100" s="262"/>
      <c r="E100" s="261"/>
      <c r="F100" s="293"/>
      <c r="G100" s="263"/>
      <c r="H100" s="261"/>
      <c r="I100" s="261"/>
      <c r="J100" s="263">
        <v>1</v>
      </c>
      <c r="K100" s="264"/>
      <c r="L100" s="263"/>
      <c r="M100" s="263"/>
      <c r="N100" s="265"/>
      <c r="O100" s="266"/>
      <c r="P100" s="263">
        <f t="shared" si="2"/>
      </c>
      <c r="Q100" s="263"/>
      <c r="R100" s="263"/>
      <c r="S100" s="266"/>
      <c r="T100" s="263">
        <f t="shared" si="3"/>
      </c>
      <c r="U100" s="263"/>
      <c r="V100" s="267"/>
    </row>
    <row r="101" spans="2:22" ht="15" customHeight="1">
      <c r="B101" s="260">
        <v>93</v>
      </c>
      <c r="C101" s="261"/>
      <c r="D101" s="262"/>
      <c r="E101" s="261"/>
      <c r="F101" s="293"/>
      <c r="G101" s="263"/>
      <c r="H101" s="261"/>
      <c r="I101" s="261"/>
      <c r="J101" s="263">
        <v>1</v>
      </c>
      <c r="K101" s="264"/>
      <c r="L101" s="263"/>
      <c r="M101" s="263"/>
      <c r="N101" s="265"/>
      <c r="O101" s="266"/>
      <c r="P101" s="263">
        <f t="shared" si="2"/>
      </c>
      <c r="Q101" s="263"/>
      <c r="R101" s="263"/>
      <c r="S101" s="266"/>
      <c r="T101" s="263">
        <f t="shared" si="3"/>
      </c>
      <c r="U101" s="263"/>
      <c r="V101" s="267"/>
    </row>
    <row r="102" spans="2:22" ht="15" customHeight="1">
      <c r="B102" s="260">
        <v>94</v>
      </c>
      <c r="C102" s="261"/>
      <c r="D102" s="262"/>
      <c r="E102" s="261"/>
      <c r="F102" s="293"/>
      <c r="G102" s="263"/>
      <c r="H102" s="261"/>
      <c r="I102" s="261"/>
      <c r="J102" s="263">
        <v>1</v>
      </c>
      <c r="K102" s="264"/>
      <c r="L102" s="263"/>
      <c r="M102" s="263"/>
      <c r="N102" s="265"/>
      <c r="O102" s="266"/>
      <c r="P102" s="263">
        <f t="shared" si="2"/>
      </c>
      <c r="Q102" s="263"/>
      <c r="R102" s="263"/>
      <c r="S102" s="266"/>
      <c r="T102" s="263">
        <f t="shared" si="3"/>
      </c>
      <c r="U102" s="263"/>
      <c r="V102" s="267"/>
    </row>
    <row r="103" spans="2:22" ht="15" customHeight="1">
      <c r="B103" s="260">
        <v>95</v>
      </c>
      <c r="C103" s="261"/>
      <c r="D103" s="262"/>
      <c r="E103" s="261"/>
      <c r="F103" s="293"/>
      <c r="G103" s="263"/>
      <c r="H103" s="261"/>
      <c r="I103" s="261"/>
      <c r="J103" s="263">
        <v>1</v>
      </c>
      <c r="K103" s="264"/>
      <c r="L103" s="263"/>
      <c r="M103" s="263"/>
      <c r="N103" s="265"/>
      <c r="O103" s="266"/>
      <c r="P103" s="263">
        <f t="shared" si="2"/>
      </c>
      <c r="Q103" s="263"/>
      <c r="R103" s="263"/>
      <c r="S103" s="266"/>
      <c r="T103" s="263">
        <f t="shared" si="3"/>
      </c>
      <c r="U103" s="263"/>
      <c r="V103" s="267"/>
    </row>
    <row r="104" spans="2:22" ht="15" customHeight="1">
      <c r="B104" s="260">
        <v>96</v>
      </c>
      <c r="C104" s="261"/>
      <c r="D104" s="262"/>
      <c r="E104" s="261"/>
      <c r="F104" s="293"/>
      <c r="G104" s="263"/>
      <c r="H104" s="261"/>
      <c r="I104" s="261"/>
      <c r="J104" s="263">
        <v>1</v>
      </c>
      <c r="K104" s="264"/>
      <c r="L104" s="263"/>
      <c r="M104" s="263"/>
      <c r="N104" s="265"/>
      <c r="O104" s="266"/>
      <c r="P104" s="263">
        <f t="shared" si="2"/>
      </c>
      <c r="Q104" s="263"/>
      <c r="R104" s="263"/>
      <c r="S104" s="266"/>
      <c r="T104" s="263">
        <f t="shared" si="3"/>
      </c>
      <c r="U104" s="263"/>
      <c r="V104" s="267"/>
    </row>
    <row r="105" spans="2:22" ht="15" customHeight="1">
      <c r="B105" s="260">
        <v>97</v>
      </c>
      <c r="C105" s="261"/>
      <c r="D105" s="262"/>
      <c r="E105" s="261"/>
      <c r="F105" s="293"/>
      <c r="G105" s="263"/>
      <c r="H105" s="261"/>
      <c r="I105" s="261"/>
      <c r="J105" s="263">
        <v>1</v>
      </c>
      <c r="K105" s="264"/>
      <c r="L105" s="263"/>
      <c r="M105" s="263"/>
      <c r="N105" s="265"/>
      <c r="O105" s="266"/>
      <c r="P105" s="263">
        <f t="shared" si="2"/>
      </c>
      <c r="Q105" s="263"/>
      <c r="R105" s="263"/>
      <c r="S105" s="266"/>
      <c r="T105" s="263">
        <f t="shared" si="3"/>
      </c>
      <c r="U105" s="263"/>
      <c r="V105" s="267"/>
    </row>
    <row r="106" spans="2:22" ht="15" customHeight="1">
      <c r="B106" s="260">
        <v>98</v>
      </c>
      <c r="C106" s="261"/>
      <c r="D106" s="262"/>
      <c r="E106" s="261"/>
      <c r="F106" s="293"/>
      <c r="G106" s="263"/>
      <c r="H106" s="261"/>
      <c r="I106" s="261"/>
      <c r="J106" s="263">
        <v>1</v>
      </c>
      <c r="K106" s="264"/>
      <c r="L106" s="263"/>
      <c r="M106" s="263"/>
      <c r="N106" s="265"/>
      <c r="O106" s="266"/>
      <c r="P106" s="263">
        <f t="shared" si="2"/>
      </c>
      <c r="Q106" s="263"/>
      <c r="R106" s="263"/>
      <c r="S106" s="266"/>
      <c r="T106" s="263">
        <f t="shared" si="3"/>
      </c>
      <c r="U106" s="263"/>
      <c r="V106" s="267"/>
    </row>
    <row r="107" spans="2:22" ht="15" customHeight="1">
      <c r="B107" s="260">
        <v>99</v>
      </c>
      <c r="C107" s="261"/>
      <c r="D107" s="262"/>
      <c r="E107" s="261"/>
      <c r="F107" s="293"/>
      <c r="G107" s="263"/>
      <c r="H107" s="261"/>
      <c r="I107" s="261"/>
      <c r="J107" s="263">
        <v>1</v>
      </c>
      <c r="K107" s="264"/>
      <c r="L107" s="263"/>
      <c r="M107" s="263"/>
      <c r="N107" s="265"/>
      <c r="O107" s="266"/>
      <c r="P107" s="263">
        <f t="shared" si="2"/>
      </c>
      <c r="Q107" s="263"/>
      <c r="R107" s="263"/>
      <c r="S107" s="266"/>
      <c r="T107" s="263">
        <f t="shared" si="3"/>
      </c>
      <c r="U107" s="263"/>
      <c r="V107" s="267"/>
    </row>
    <row r="108" spans="2:22" ht="15" customHeight="1" thickBot="1">
      <c r="B108" s="282">
        <v>100</v>
      </c>
      <c r="C108" s="283"/>
      <c r="D108" s="284"/>
      <c r="E108" s="283"/>
      <c r="F108" s="297"/>
      <c r="G108" s="285"/>
      <c r="H108" s="283"/>
      <c r="I108" s="283"/>
      <c r="J108" s="285">
        <v>1</v>
      </c>
      <c r="K108" s="286"/>
      <c r="L108" s="285"/>
      <c r="M108" s="285"/>
      <c r="N108" s="287"/>
      <c r="O108" s="288"/>
      <c r="P108" s="285">
        <f t="shared" si="2"/>
      </c>
      <c r="Q108" s="285"/>
      <c r="R108" s="285"/>
      <c r="S108" s="288"/>
      <c r="T108" s="285">
        <f t="shared" si="3"/>
      </c>
      <c r="U108" s="285"/>
      <c r="V108" s="289"/>
    </row>
    <row r="109" spans="14:22" ht="13.5">
      <c r="N109" s="2"/>
      <c r="O109" s="2"/>
      <c r="P109" s="2"/>
      <c r="Q109" s="2"/>
      <c r="R109" s="2"/>
      <c r="S109" s="2"/>
      <c r="T109" s="2"/>
      <c r="U109" s="2"/>
      <c r="V109" s="2"/>
    </row>
    <row r="110" spans="14:22" ht="13.5">
      <c r="N110" s="2"/>
      <c r="O110" s="2"/>
      <c r="P110" s="2"/>
      <c r="Q110" s="2"/>
      <c r="R110" s="2"/>
      <c r="S110" s="2"/>
      <c r="T110" s="2"/>
      <c r="U110" s="2"/>
      <c r="V110" s="2"/>
    </row>
    <row r="111" spans="14:22" ht="13.5">
      <c r="N111" s="2"/>
      <c r="O111" s="2"/>
      <c r="P111" s="2"/>
      <c r="Q111" s="2"/>
      <c r="R111" s="2"/>
      <c r="S111" s="2"/>
      <c r="T111" s="2"/>
      <c r="U111" s="2"/>
      <c r="V111" s="2"/>
    </row>
    <row r="112" spans="14:22" ht="13.5">
      <c r="N112" s="2"/>
      <c r="O112" s="2"/>
      <c r="P112" s="2"/>
      <c r="Q112" s="2"/>
      <c r="R112" s="2"/>
      <c r="S112" s="2"/>
      <c r="T112" s="2"/>
      <c r="U112" s="2"/>
      <c r="V112" s="2"/>
    </row>
    <row r="113" spans="14:22" ht="13.5">
      <c r="N113" s="2"/>
      <c r="O113" s="2"/>
      <c r="P113" s="2"/>
      <c r="Q113" s="2"/>
      <c r="R113" s="2"/>
      <c r="S113" s="2"/>
      <c r="T113" s="2"/>
      <c r="U113" s="2"/>
      <c r="V113" s="2"/>
    </row>
    <row r="114" spans="14:22" ht="13.5">
      <c r="N114" s="2"/>
      <c r="O114" s="2"/>
      <c r="P114" s="2"/>
      <c r="Q114" s="2"/>
      <c r="R114" s="2"/>
      <c r="S114" s="2"/>
      <c r="T114" s="2"/>
      <c r="U114" s="2"/>
      <c r="V114" s="2"/>
    </row>
    <row r="115" spans="14:22" ht="13.5">
      <c r="N115" s="2"/>
      <c r="O115" s="2"/>
      <c r="P115" s="2"/>
      <c r="Q115" s="2"/>
      <c r="R115" s="2"/>
      <c r="S115" s="2"/>
      <c r="T115" s="2"/>
      <c r="U115" s="2"/>
      <c r="V115" s="2"/>
    </row>
    <row r="116" spans="14:22" ht="13.5">
      <c r="N116" s="2"/>
      <c r="O116" s="2"/>
      <c r="P116" s="2"/>
      <c r="Q116" s="2"/>
      <c r="R116" s="2"/>
      <c r="S116" s="2"/>
      <c r="T116" s="2"/>
      <c r="U116" s="2"/>
      <c r="V116" s="2"/>
    </row>
    <row r="117" spans="14:22" ht="13.5">
      <c r="N117" s="2"/>
      <c r="O117" s="2"/>
      <c r="P117" s="2"/>
      <c r="Q117" s="2"/>
      <c r="R117" s="2"/>
      <c r="S117" s="2"/>
      <c r="T117" s="2"/>
      <c r="U117" s="2"/>
      <c r="V117" s="2"/>
    </row>
    <row r="118" spans="14:22" ht="13.5">
      <c r="N118" s="2"/>
      <c r="O118" s="2"/>
      <c r="P118" s="2"/>
      <c r="Q118" s="2"/>
      <c r="R118" s="2"/>
      <c r="S118" s="2"/>
      <c r="T118" s="2"/>
      <c r="U118" s="2"/>
      <c r="V118" s="2"/>
    </row>
    <row r="119" spans="14:22" ht="13.5">
      <c r="N119" s="2"/>
      <c r="O119" s="2"/>
      <c r="P119" s="2"/>
      <c r="Q119" s="2"/>
      <c r="R119" s="2"/>
      <c r="S119" s="2"/>
      <c r="T119" s="2"/>
      <c r="U119" s="2"/>
      <c r="V119" s="2"/>
    </row>
    <row r="120" spans="14:22" ht="13.5">
      <c r="N120" s="2"/>
      <c r="O120" s="2"/>
      <c r="P120" s="2"/>
      <c r="Q120" s="2"/>
      <c r="R120" s="2"/>
      <c r="S120" s="2"/>
      <c r="T120" s="2"/>
      <c r="U120" s="2"/>
      <c r="V120" s="2"/>
    </row>
  </sheetData>
  <sheetProtection/>
  <mergeCells count="4">
    <mergeCell ref="F4:G4"/>
    <mergeCell ref="K4:M4"/>
    <mergeCell ref="N4:O4"/>
    <mergeCell ref="Q4:R4"/>
  </mergeCells>
  <dataValidations count="5">
    <dataValidation type="list" allowBlank="1" showInputMessage="1" showErrorMessage="1" sqref="K7:K108">
      <formula1>$Z$7:$Z$14</formula1>
    </dataValidation>
    <dataValidation type="list" allowBlank="1" showInputMessage="1" showErrorMessage="1" sqref="N7:N108 F4:G4">
      <formula1>$AB$7:$AB$66</formula1>
    </dataValidation>
    <dataValidation type="list" allowBlank="1" showInputMessage="1" showErrorMessage="1" sqref="O7:O108 S7:S108">
      <formula1>$AD$7:$AD$35</formula1>
    </dataValidation>
    <dataValidation allowBlank="1" showInputMessage="1" showErrorMessage="1" imeMode="halfAlpha" sqref="Q9:R108 U9:V108 L9:M108 S4"/>
    <dataValidation allowBlank="1" showInputMessage="1" showErrorMessage="1" imeMode="halfKatakana" sqref="H9:H108"/>
  </dataValidations>
  <printOptions horizontalCentered="1"/>
  <pageMargins left="0.3937007874015748" right="0.3937007874015748" top="0.4724409448818898" bottom="0.4724409448818898" header="0.31496062992125984" footer="0.31496062992125984"/>
  <pageSetup horizontalDpi="600" verticalDpi="600" orientation="portrait" paperSize="9" scale="70" r:id="rId1"/>
  <rowBreaks count="1" manualBreakCount="1">
    <brk id="78" min="1" max="21" man="1"/>
  </rowBreaks>
</worksheet>
</file>

<file path=xl/worksheets/sheet3.xml><?xml version="1.0" encoding="utf-8"?>
<worksheet xmlns="http://schemas.openxmlformats.org/spreadsheetml/2006/main" xmlns:r="http://schemas.openxmlformats.org/officeDocument/2006/relationships">
  <sheetPr>
    <tabColor rgb="FFFF33CC"/>
  </sheetPr>
  <dimension ref="B2:AE111"/>
  <sheetViews>
    <sheetView zoomScalePageLayoutView="0" workbookViewId="0" topLeftCell="A19">
      <selection activeCell="D5" sqref="D5"/>
    </sheetView>
  </sheetViews>
  <sheetFormatPr defaultColWidth="9.140625" defaultRowHeight="15"/>
  <cols>
    <col min="1" max="2" width="5.140625" style="1" customWidth="1"/>
    <col min="3" max="3" width="0" style="1" hidden="1" customWidth="1"/>
    <col min="4" max="4" width="12.57421875" style="1" customWidth="1"/>
    <col min="5" max="5" width="0" style="1" hidden="1" customWidth="1"/>
    <col min="6" max="6" width="5.140625" style="1" customWidth="1"/>
    <col min="7" max="7" width="11.57421875" style="1" customWidth="1"/>
    <col min="8" max="8" width="13.57421875" style="1" customWidth="1"/>
    <col min="9" max="9" width="0" style="1" hidden="1" customWidth="1"/>
    <col min="10" max="10" width="7.140625" style="1" hidden="1" customWidth="1"/>
    <col min="11" max="13" width="5.140625" style="1" customWidth="1"/>
    <col min="14" max="14" width="9.57421875" style="1" customWidth="1"/>
    <col min="15" max="15" width="18.57421875" style="1" customWidth="1"/>
    <col min="16" max="16" width="0" style="1" hidden="1" customWidth="1"/>
    <col min="17" max="17" width="8.57421875" style="1" customWidth="1"/>
    <col min="18" max="18" width="5.140625" style="1" customWidth="1"/>
    <col min="19" max="19" width="18.57421875" style="1" customWidth="1"/>
    <col min="20" max="20" width="0" style="1" hidden="1" customWidth="1"/>
    <col min="21" max="21" width="8.57421875" style="1" customWidth="1"/>
    <col min="22" max="23" width="5.140625" style="1" customWidth="1"/>
    <col min="24" max="27" width="9.00390625" style="1" customWidth="1"/>
    <col min="28" max="28" width="11.57421875" style="1" bestFit="1" customWidth="1"/>
    <col min="29" max="29" width="9.00390625" style="1" customWidth="1"/>
    <col min="30" max="30" width="29.140625" style="1" customWidth="1"/>
    <col min="31" max="16384" width="9.00390625" style="1" customWidth="1"/>
  </cols>
  <sheetData>
    <row r="2" ht="30" customHeight="1">
      <c r="D2" s="253" t="s">
        <v>379</v>
      </c>
    </row>
    <row r="3" ht="14.25" thickBot="1"/>
    <row r="4" spans="4:19" ht="30" customHeight="1" thickBot="1">
      <c r="D4" s="300" t="s">
        <v>393</v>
      </c>
      <c r="E4" s="301"/>
      <c r="F4" s="370"/>
      <c r="G4" s="371"/>
      <c r="H4" s="302" t="s">
        <v>327</v>
      </c>
      <c r="I4" s="301"/>
      <c r="J4" s="301"/>
      <c r="K4" s="366" t="s">
        <v>328</v>
      </c>
      <c r="L4" s="366"/>
      <c r="M4" s="366"/>
      <c r="N4" s="372"/>
      <c r="O4" s="372"/>
      <c r="P4" s="301"/>
      <c r="Q4" s="368" t="s">
        <v>329</v>
      </c>
      <c r="R4" s="369"/>
      <c r="S4" s="335"/>
    </row>
    <row r="5" ht="14.25" thickBot="1"/>
    <row r="6" spans="2:22" ht="36" customHeight="1" thickBot="1">
      <c r="B6" s="336" t="s">
        <v>205</v>
      </c>
      <c r="C6" s="337" t="s">
        <v>197</v>
      </c>
      <c r="D6" s="338" t="s">
        <v>198</v>
      </c>
      <c r="E6" s="337" t="s">
        <v>196</v>
      </c>
      <c r="F6" s="339" t="s">
        <v>201</v>
      </c>
      <c r="G6" s="338" t="s">
        <v>195</v>
      </c>
      <c r="H6" s="338" t="s">
        <v>155</v>
      </c>
      <c r="I6" s="337" t="s">
        <v>194</v>
      </c>
      <c r="J6" s="337" t="s">
        <v>193</v>
      </c>
      <c r="K6" s="338" t="s">
        <v>192</v>
      </c>
      <c r="L6" s="338" t="s">
        <v>191</v>
      </c>
      <c r="M6" s="338" t="s">
        <v>190</v>
      </c>
      <c r="N6" s="340" t="s">
        <v>199</v>
      </c>
      <c r="O6" s="338" t="s">
        <v>202</v>
      </c>
      <c r="P6" s="337" t="s">
        <v>189</v>
      </c>
      <c r="Q6" s="340" t="s">
        <v>203</v>
      </c>
      <c r="R6" s="338" t="s">
        <v>137</v>
      </c>
      <c r="S6" s="338" t="s">
        <v>204</v>
      </c>
      <c r="T6" s="337" t="s">
        <v>188</v>
      </c>
      <c r="U6" s="340" t="s">
        <v>203</v>
      </c>
      <c r="V6" s="341" t="s">
        <v>137</v>
      </c>
    </row>
    <row r="7" spans="2:31" ht="15" customHeight="1" thickTop="1">
      <c r="B7" s="210">
        <v>0</v>
      </c>
      <c r="C7" s="211"/>
      <c r="D7" s="240" t="s">
        <v>387</v>
      </c>
      <c r="E7" s="211"/>
      <c r="F7" s="298"/>
      <c r="G7" s="213" t="s">
        <v>374</v>
      </c>
      <c r="H7" s="214" t="s">
        <v>375</v>
      </c>
      <c r="I7" s="211"/>
      <c r="J7" s="213">
        <v>2</v>
      </c>
      <c r="K7" s="213" t="s">
        <v>211</v>
      </c>
      <c r="L7" s="213">
        <v>1999</v>
      </c>
      <c r="M7" s="213">
        <v>603</v>
      </c>
      <c r="N7" s="215" t="s">
        <v>389</v>
      </c>
      <c r="O7" s="212" t="s">
        <v>315</v>
      </c>
      <c r="P7" s="213">
        <f aca="true" t="shared" si="0" ref="P7:P38">IF(O7="","",VLOOKUP(O7,$AD$7:$AE$35,2,FALSE))</f>
        <v>44</v>
      </c>
      <c r="Q7" s="215">
        <v>12.88</v>
      </c>
      <c r="R7" s="213">
        <v>-0.2</v>
      </c>
      <c r="S7" s="212" t="s">
        <v>318</v>
      </c>
      <c r="T7" s="213">
        <f aca="true" t="shared" si="1" ref="T7:T38">IF(S7="","",VLOOKUP(S7,$AD$7:$AE$35,2,FALSE))</f>
        <v>47</v>
      </c>
      <c r="U7" s="215" t="s">
        <v>324</v>
      </c>
      <c r="V7" s="216">
        <v>1.8</v>
      </c>
      <c r="Z7" s="204"/>
      <c r="AB7" s="198"/>
      <c r="AD7" s="9"/>
      <c r="AE7" s="11"/>
    </row>
    <row r="8" spans="2:31" ht="15" customHeight="1" thickBot="1">
      <c r="B8" s="217">
        <v>0</v>
      </c>
      <c r="C8" s="218"/>
      <c r="D8" s="241" t="s">
        <v>388</v>
      </c>
      <c r="E8" s="218"/>
      <c r="F8" s="299"/>
      <c r="G8" s="219" t="s">
        <v>298</v>
      </c>
      <c r="H8" s="220" t="s">
        <v>299</v>
      </c>
      <c r="I8" s="218"/>
      <c r="J8" s="219">
        <v>2</v>
      </c>
      <c r="K8" s="221"/>
      <c r="L8" s="219">
        <v>1992</v>
      </c>
      <c r="M8" s="219">
        <v>924</v>
      </c>
      <c r="N8" s="222" t="s">
        <v>389</v>
      </c>
      <c r="O8" s="223" t="s">
        <v>308</v>
      </c>
      <c r="P8" s="219">
        <f t="shared" si="0"/>
        <v>37</v>
      </c>
      <c r="Q8" s="224" t="s">
        <v>323</v>
      </c>
      <c r="R8" s="219"/>
      <c r="S8" s="223" t="s">
        <v>302</v>
      </c>
      <c r="T8" s="219">
        <f t="shared" si="1"/>
        <v>31</v>
      </c>
      <c r="U8" s="224" t="s">
        <v>325</v>
      </c>
      <c r="V8" s="225"/>
      <c r="Z8" s="169">
        <v>1</v>
      </c>
      <c r="AB8" s="199" t="s">
        <v>210</v>
      </c>
      <c r="AD8" s="205" t="s">
        <v>300</v>
      </c>
      <c r="AE8" s="206">
        <v>29</v>
      </c>
    </row>
    <row r="9" spans="2:31" ht="15" customHeight="1" thickTop="1">
      <c r="B9" s="342">
        <v>1</v>
      </c>
      <c r="C9" s="307"/>
      <c r="D9" s="308"/>
      <c r="E9" s="307"/>
      <c r="F9" s="309"/>
      <c r="G9" s="307"/>
      <c r="H9" s="310"/>
      <c r="I9" s="310"/>
      <c r="J9" s="307">
        <v>2</v>
      </c>
      <c r="K9" s="311"/>
      <c r="L9" s="307"/>
      <c r="M9" s="307"/>
      <c r="N9" s="312"/>
      <c r="O9" s="313"/>
      <c r="P9" s="307">
        <f t="shared" si="0"/>
      </c>
      <c r="Q9" s="307"/>
      <c r="R9" s="307"/>
      <c r="S9" s="313"/>
      <c r="T9" s="307">
        <f t="shared" si="1"/>
      </c>
      <c r="U9" s="307"/>
      <c r="V9" s="314"/>
      <c r="Z9" s="169">
        <v>2</v>
      </c>
      <c r="AB9" s="199" t="s">
        <v>214</v>
      </c>
      <c r="AD9" s="205" t="s">
        <v>301</v>
      </c>
      <c r="AE9" s="206">
        <v>30</v>
      </c>
    </row>
    <row r="10" spans="2:31" ht="15" customHeight="1">
      <c r="B10" s="343">
        <v>2</v>
      </c>
      <c r="C10" s="263"/>
      <c r="D10" s="315"/>
      <c r="E10" s="263"/>
      <c r="F10" s="316"/>
      <c r="G10" s="263"/>
      <c r="H10" s="261"/>
      <c r="I10" s="261"/>
      <c r="J10" s="263">
        <v>2</v>
      </c>
      <c r="K10" s="317"/>
      <c r="L10" s="263"/>
      <c r="M10" s="263"/>
      <c r="N10" s="318"/>
      <c r="O10" s="319"/>
      <c r="P10" s="263">
        <f t="shared" si="0"/>
      </c>
      <c r="Q10" s="263"/>
      <c r="R10" s="263"/>
      <c r="S10" s="319"/>
      <c r="T10" s="263">
        <f t="shared" si="1"/>
      </c>
      <c r="U10" s="263"/>
      <c r="V10" s="267"/>
      <c r="Z10" s="169">
        <v>3</v>
      </c>
      <c r="AB10" s="199" t="s">
        <v>215</v>
      </c>
      <c r="AD10" s="205" t="s">
        <v>302</v>
      </c>
      <c r="AE10" s="206">
        <v>31</v>
      </c>
    </row>
    <row r="11" spans="2:31" ht="15" customHeight="1">
      <c r="B11" s="343">
        <v>3</v>
      </c>
      <c r="C11" s="263"/>
      <c r="D11" s="315"/>
      <c r="E11" s="263"/>
      <c r="F11" s="316"/>
      <c r="G11" s="263"/>
      <c r="H11" s="261"/>
      <c r="I11" s="261"/>
      <c r="J11" s="263">
        <v>2</v>
      </c>
      <c r="K11" s="317"/>
      <c r="L11" s="263"/>
      <c r="M11" s="263"/>
      <c r="N11" s="318"/>
      <c r="O11" s="319"/>
      <c r="P11" s="263">
        <f t="shared" si="0"/>
      </c>
      <c r="Q11" s="263"/>
      <c r="R11" s="263"/>
      <c r="S11" s="319"/>
      <c r="T11" s="263">
        <f t="shared" si="1"/>
      </c>
      <c r="U11" s="263"/>
      <c r="V11" s="267"/>
      <c r="Z11" s="169">
        <v>4</v>
      </c>
      <c r="AB11" s="199" t="s">
        <v>216</v>
      </c>
      <c r="AD11" s="205" t="s">
        <v>303</v>
      </c>
      <c r="AE11" s="206">
        <v>32</v>
      </c>
    </row>
    <row r="12" spans="2:31" ht="15" customHeight="1">
      <c r="B12" s="343">
        <v>4</v>
      </c>
      <c r="C12" s="263"/>
      <c r="D12" s="315"/>
      <c r="E12" s="263"/>
      <c r="F12" s="316"/>
      <c r="G12" s="263"/>
      <c r="H12" s="261"/>
      <c r="I12" s="261"/>
      <c r="J12" s="263">
        <v>2</v>
      </c>
      <c r="K12" s="317"/>
      <c r="L12" s="263"/>
      <c r="M12" s="263"/>
      <c r="N12" s="318"/>
      <c r="O12" s="319"/>
      <c r="P12" s="263">
        <f t="shared" si="0"/>
      </c>
      <c r="Q12" s="263"/>
      <c r="R12" s="263"/>
      <c r="S12" s="319"/>
      <c r="T12" s="263">
        <f t="shared" si="1"/>
      </c>
      <c r="U12" s="263"/>
      <c r="V12" s="267"/>
      <c r="Z12" s="169" t="s">
        <v>211</v>
      </c>
      <c r="AB12" s="199" t="s">
        <v>217</v>
      </c>
      <c r="AD12" s="205" t="s">
        <v>304</v>
      </c>
      <c r="AE12" s="206">
        <v>33</v>
      </c>
    </row>
    <row r="13" spans="2:31" ht="15" customHeight="1">
      <c r="B13" s="343">
        <v>5</v>
      </c>
      <c r="C13" s="263"/>
      <c r="D13" s="315"/>
      <c r="E13" s="263"/>
      <c r="F13" s="316"/>
      <c r="G13" s="263"/>
      <c r="H13" s="261"/>
      <c r="I13" s="261"/>
      <c r="J13" s="263">
        <v>2</v>
      </c>
      <c r="K13" s="317"/>
      <c r="L13" s="263"/>
      <c r="M13" s="263"/>
      <c r="N13" s="318"/>
      <c r="O13" s="319"/>
      <c r="P13" s="263">
        <f t="shared" si="0"/>
      </c>
      <c r="Q13" s="263"/>
      <c r="R13" s="263"/>
      <c r="S13" s="319"/>
      <c r="T13" s="263">
        <f t="shared" si="1"/>
      </c>
      <c r="U13" s="263"/>
      <c r="V13" s="267"/>
      <c r="Z13" s="169" t="s">
        <v>212</v>
      </c>
      <c r="AB13" s="199" t="s">
        <v>218</v>
      </c>
      <c r="AD13" s="205" t="s">
        <v>305</v>
      </c>
      <c r="AE13" s="206">
        <v>34</v>
      </c>
    </row>
    <row r="14" spans="2:31" ht="15" customHeight="1">
      <c r="B14" s="343">
        <v>6</v>
      </c>
      <c r="C14" s="263"/>
      <c r="D14" s="315"/>
      <c r="E14" s="263"/>
      <c r="F14" s="316"/>
      <c r="G14" s="263"/>
      <c r="H14" s="261"/>
      <c r="I14" s="261"/>
      <c r="J14" s="263">
        <v>2</v>
      </c>
      <c r="K14" s="317"/>
      <c r="L14" s="263"/>
      <c r="M14" s="263"/>
      <c r="N14" s="318"/>
      <c r="O14" s="319"/>
      <c r="P14" s="263">
        <f t="shared" si="0"/>
      </c>
      <c r="Q14" s="263"/>
      <c r="R14" s="263"/>
      <c r="S14" s="319"/>
      <c r="T14" s="263">
        <f t="shared" si="1"/>
      </c>
      <c r="U14" s="263"/>
      <c r="V14" s="267"/>
      <c r="Z14" s="72" t="s">
        <v>213</v>
      </c>
      <c r="AB14" s="199" t="s">
        <v>219</v>
      </c>
      <c r="AD14" s="205" t="s">
        <v>306</v>
      </c>
      <c r="AE14" s="206">
        <v>35</v>
      </c>
    </row>
    <row r="15" spans="2:31" ht="15" customHeight="1">
      <c r="B15" s="343">
        <v>7</v>
      </c>
      <c r="C15" s="263"/>
      <c r="D15" s="315"/>
      <c r="E15" s="263"/>
      <c r="F15" s="316"/>
      <c r="G15" s="263"/>
      <c r="H15" s="261"/>
      <c r="I15" s="261"/>
      <c r="J15" s="263">
        <v>2</v>
      </c>
      <c r="K15" s="317"/>
      <c r="L15" s="263"/>
      <c r="M15" s="263"/>
      <c r="N15" s="318"/>
      <c r="O15" s="319"/>
      <c r="P15" s="263">
        <f t="shared" si="0"/>
      </c>
      <c r="Q15" s="263"/>
      <c r="R15" s="263"/>
      <c r="S15" s="319"/>
      <c r="T15" s="263">
        <f t="shared" si="1"/>
      </c>
      <c r="U15" s="263"/>
      <c r="V15" s="267"/>
      <c r="AB15" s="199" t="s">
        <v>389</v>
      </c>
      <c r="AD15" s="205" t="s">
        <v>307</v>
      </c>
      <c r="AE15" s="206">
        <v>36</v>
      </c>
    </row>
    <row r="16" spans="2:31" ht="15" customHeight="1">
      <c r="B16" s="343">
        <v>8</v>
      </c>
      <c r="C16" s="263"/>
      <c r="D16" s="315"/>
      <c r="E16" s="263"/>
      <c r="F16" s="316"/>
      <c r="G16" s="263"/>
      <c r="H16" s="261"/>
      <c r="I16" s="261"/>
      <c r="J16" s="263">
        <v>2</v>
      </c>
      <c r="K16" s="317"/>
      <c r="L16" s="263"/>
      <c r="M16" s="263"/>
      <c r="N16" s="318"/>
      <c r="O16" s="319"/>
      <c r="P16" s="263">
        <f t="shared" si="0"/>
      </c>
      <c r="Q16" s="263"/>
      <c r="R16" s="263"/>
      <c r="S16" s="319"/>
      <c r="T16" s="263">
        <f t="shared" si="1"/>
      </c>
      <c r="U16" s="263"/>
      <c r="V16" s="267"/>
      <c r="AB16" s="199" t="s">
        <v>220</v>
      </c>
      <c r="AD16" s="205" t="s">
        <v>308</v>
      </c>
      <c r="AE16" s="206">
        <v>37</v>
      </c>
    </row>
    <row r="17" spans="2:31" ht="15" customHeight="1">
      <c r="B17" s="343">
        <v>9</v>
      </c>
      <c r="C17" s="263"/>
      <c r="D17" s="315"/>
      <c r="E17" s="263"/>
      <c r="F17" s="316"/>
      <c r="G17" s="263"/>
      <c r="H17" s="261"/>
      <c r="I17" s="261"/>
      <c r="J17" s="263">
        <v>2</v>
      </c>
      <c r="K17" s="317"/>
      <c r="L17" s="263"/>
      <c r="M17" s="263"/>
      <c r="N17" s="318"/>
      <c r="O17" s="319"/>
      <c r="P17" s="263">
        <f t="shared" si="0"/>
      </c>
      <c r="Q17" s="263"/>
      <c r="R17" s="263"/>
      <c r="S17" s="319"/>
      <c r="T17" s="263">
        <f t="shared" si="1"/>
      </c>
      <c r="U17" s="263"/>
      <c r="V17" s="267"/>
      <c r="AB17" s="199" t="s">
        <v>221</v>
      </c>
      <c r="AD17" s="205" t="s">
        <v>309</v>
      </c>
      <c r="AE17" s="206">
        <v>38</v>
      </c>
    </row>
    <row r="18" spans="2:31" ht="15" customHeight="1">
      <c r="B18" s="344">
        <v>10</v>
      </c>
      <c r="C18" s="165"/>
      <c r="D18" s="320"/>
      <c r="E18" s="165"/>
      <c r="F18" s="321"/>
      <c r="G18" s="165"/>
      <c r="H18" s="275"/>
      <c r="I18" s="275"/>
      <c r="J18" s="165">
        <v>2</v>
      </c>
      <c r="K18" s="322"/>
      <c r="L18" s="165"/>
      <c r="M18" s="165"/>
      <c r="N18" s="323"/>
      <c r="O18" s="324"/>
      <c r="P18" s="165">
        <f t="shared" si="0"/>
      </c>
      <c r="Q18" s="165"/>
      <c r="R18" s="165"/>
      <c r="S18" s="324"/>
      <c r="T18" s="165">
        <f t="shared" si="1"/>
      </c>
      <c r="U18" s="165"/>
      <c r="V18" s="279"/>
      <c r="AB18" s="199" t="s">
        <v>222</v>
      </c>
      <c r="AD18" s="205" t="s">
        <v>310</v>
      </c>
      <c r="AE18" s="206">
        <v>39</v>
      </c>
    </row>
    <row r="19" spans="2:31" ht="15" customHeight="1">
      <c r="B19" s="345">
        <v>11</v>
      </c>
      <c r="C19" s="167"/>
      <c r="D19" s="325"/>
      <c r="E19" s="167"/>
      <c r="F19" s="326"/>
      <c r="G19" s="167"/>
      <c r="H19" s="269"/>
      <c r="I19" s="269"/>
      <c r="J19" s="167">
        <v>2</v>
      </c>
      <c r="K19" s="327"/>
      <c r="L19" s="167"/>
      <c r="M19" s="167"/>
      <c r="N19" s="328"/>
      <c r="O19" s="329"/>
      <c r="P19" s="167">
        <f t="shared" si="0"/>
      </c>
      <c r="Q19" s="167"/>
      <c r="R19" s="167"/>
      <c r="S19" s="329"/>
      <c r="T19" s="167">
        <f t="shared" si="1"/>
      </c>
      <c r="U19" s="167"/>
      <c r="V19" s="273"/>
      <c r="AB19" s="199" t="s">
        <v>223</v>
      </c>
      <c r="AD19" s="205" t="s">
        <v>311</v>
      </c>
      <c r="AE19" s="206">
        <v>40</v>
      </c>
    </row>
    <row r="20" spans="2:31" ht="15" customHeight="1">
      <c r="B20" s="343">
        <v>12</v>
      </c>
      <c r="C20" s="263"/>
      <c r="D20" s="315"/>
      <c r="E20" s="263"/>
      <c r="F20" s="316"/>
      <c r="G20" s="263"/>
      <c r="H20" s="261"/>
      <c r="I20" s="261"/>
      <c r="J20" s="263">
        <v>2</v>
      </c>
      <c r="K20" s="317"/>
      <c r="L20" s="263"/>
      <c r="M20" s="263"/>
      <c r="N20" s="318"/>
      <c r="O20" s="319"/>
      <c r="P20" s="263">
        <f t="shared" si="0"/>
      </c>
      <c r="Q20" s="263"/>
      <c r="R20" s="263"/>
      <c r="S20" s="319"/>
      <c r="T20" s="263">
        <f t="shared" si="1"/>
      </c>
      <c r="U20" s="263"/>
      <c r="V20" s="267"/>
      <c r="AB20" s="199"/>
      <c r="AD20" s="205" t="s">
        <v>312</v>
      </c>
      <c r="AE20" s="206">
        <v>41</v>
      </c>
    </row>
    <row r="21" spans="2:31" ht="15" customHeight="1">
      <c r="B21" s="343">
        <v>13</v>
      </c>
      <c r="C21" s="263"/>
      <c r="D21" s="315"/>
      <c r="E21" s="263"/>
      <c r="F21" s="316"/>
      <c r="G21" s="263"/>
      <c r="H21" s="261"/>
      <c r="I21" s="261"/>
      <c r="J21" s="263">
        <v>2</v>
      </c>
      <c r="K21" s="317"/>
      <c r="L21" s="263"/>
      <c r="M21" s="263"/>
      <c r="N21" s="318"/>
      <c r="O21" s="319"/>
      <c r="P21" s="263">
        <f t="shared" si="0"/>
      </c>
      <c r="Q21" s="263"/>
      <c r="R21" s="263"/>
      <c r="S21" s="319"/>
      <c r="T21" s="263">
        <f t="shared" si="1"/>
      </c>
      <c r="U21" s="263"/>
      <c r="V21" s="267"/>
      <c r="AB21" s="199" t="s">
        <v>224</v>
      </c>
      <c r="AD21" s="205" t="s">
        <v>313</v>
      </c>
      <c r="AE21" s="206">
        <v>42</v>
      </c>
    </row>
    <row r="22" spans="2:31" ht="15" customHeight="1">
      <c r="B22" s="343">
        <v>14</v>
      </c>
      <c r="C22" s="263"/>
      <c r="D22" s="315"/>
      <c r="E22" s="263"/>
      <c r="F22" s="316"/>
      <c r="G22" s="263"/>
      <c r="H22" s="261"/>
      <c r="I22" s="261"/>
      <c r="J22" s="263">
        <v>2</v>
      </c>
      <c r="K22" s="317"/>
      <c r="L22" s="263"/>
      <c r="M22" s="263"/>
      <c r="N22" s="318"/>
      <c r="O22" s="319"/>
      <c r="P22" s="263">
        <f t="shared" si="0"/>
      </c>
      <c r="Q22" s="263"/>
      <c r="R22" s="263"/>
      <c r="S22" s="319"/>
      <c r="T22" s="263">
        <f t="shared" si="1"/>
      </c>
      <c r="U22" s="263"/>
      <c r="V22" s="267"/>
      <c r="AB22" s="199" t="s">
        <v>225</v>
      </c>
      <c r="AD22" s="205" t="s">
        <v>314</v>
      </c>
      <c r="AE22" s="206">
        <v>43</v>
      </c>
    </row>
    <row r="23" spans="2:31" ht="15" customHeight="1">
      <c r="B23" s="343">
        <v>15</v>
      </c>
      <c r="C23" s="263"/>
      <c r="D23" s="315"/>
      <c r="E23" s="263"/>
      <c r="F23" s="316"/>
      <c r="G23" s="263"/>
      <c r="H23" s="261"/>
      <c r="I23" s="261"/>
      <c r="J23" s="263">
        <v>2</v>
      </c>
      <c r="K23" s="317"/>
      <c r="L23" s="263"/>
      <c r="M23" s="263"/>
      <c r="N23" s="318"/>
      <c r="O23" s="319"/>
      <c r="P23" s="263">
        <f t="shared" si="0"/>
      </c>
      <c r="Q23" s="263"/>
      <c r="R23" s="263"/>
      <c r="S23" s="319"/>
      <c r="T23" s="263">
        <f t="shared" si="1"/>
      </c>
      <c r="U23" s="263"/>
      <c r="V23" s="267"/>
      <c r="AB23" s="199" t="s">
        <v>226</v>
      </c>
      <c r="AD23" s="205" t="s">
        <v>315</v>
      </c>
      <c r="AE23" s="206">
        <v>44</v>
      </c>
    </row>
    <row r="24" spans="2:31" ht="15" customHeight="1">
      <c r="B24" s="343">
        <v>16</v>
      </c>
      <c r="C24" s="263"/>
      <c r="D24" s="315"/>
      <c r="E24" s="263"/>
      <c r="F24" s="316"/>
      <c r="G24" s="263"/>
      <c r="H24" s="261"/>
      <c r="I24" s="261"/>
      <c r="J24" s="263">
        <v>2</v>
      </c>
      <c r="K24" s="317"/>
      <c r="L24" s="263"/>
      <c r="M24" s="263"/>
      <c r="N24" s="318"/>
      <c r="O24" s="319"/>
      <c r="P24" s="263">
        <f t="shared" si="0"/>
      </c>
      <c r="Q24" s="263"/>
      <c r="R24" s="263"/>
      <c r="S24" s="319"/>
      <c r="T24" s="263">
        <f t="shared" si="1"/>
      </c>
      <c r="U24" s="263"/>
      <c r="V24" s="267"/>
      <c r="AB24" s="199" t="s">
        <v>227</v>
      </c>
      <c r="AD24" s="205" t="s">
        <v>316</v>
      </c>
      <c r="AE24" s="206">
        <v>45</v>
      </c>
    </row>
    <row r="25" spans="2:31" ht="15" customHeight="1">
      <c r="B25" s="343">
        <v>17</v>
      </c>
      <c r="C25" s="263"/>
      <c r="D25" s="315"/>
      <c r="E25" s="263"/>
      <c r="F25" s="316"/>
      <c r="G25" s="263"/>
      <c r="H25" s="261"/>
      <c r="I25" s="261"/>
      <c r="J25" s="263">
        <v>2</v>
      </c>
      <c r="K25" s="317"/>
      <c r="L25" s="263"/>
      <c r="M25" s="263"/>
      <c r="N25" s="318"/>
      <c r="O25" s="319"/>
      <c r="P25" s="263">
        <f t="shared" si="0"/>
      </c>
      <c r="Q25" s="263"/>
      <c r="R25" s="263"/>
      <c r="S25" s="319"/>
      <c r="T25" s="263">
        <f t="shared" si="1"/>
      </c>
      <c r="U25" s="263"/>
      <c r="V25" s="267"/>
      <c r="AB25" s="199" t="s">
        <v>228</v>
      </c>
      <c r="AD25" s="205" t="s">
        <v>317</v>
      </c>
      <c r="AE25" s="206">
        <v>46</v>
      </c>
    </row>
    <row r="26" spans="2:31" ht="15" customHeight="1">
      <c r="B26" s="343">
        <v>18</v>
      </c>
      <c r="C26" s="263"/>
      <c r="D26" s="315"/>
      <c r="E26" s="263"/>
      <c r="F26" s="316"/>
      <c r="G26" s="263"/>
      <c r="H26" s="261"/>
      <c r="I26" s="261"/>
      <c r="J26" s="263">
        <v>2</v>
      </c>
      <c r="K26" s="317"/>
      <c r="L26" s="263"/>
      <c r="M26" s="263"/>
      <c r="N26" s="318"/>
      <c r="O26" s="319"/>
      <c r="P26" s="263">
        <f t="shared" si="0"/>
      </c>
      <c r="Q26" s="263"/>
      <c r="R26" s="263"/>
      <c r="S26" s="319"/>
      <c r="T26" s="263">
        <f t="shared" si="1"/>
      </c>
      <c r="U26" s="263"/>
      <c r="V26" s="267"/>
      <c r="AB26" s="199" t="s">
        <v>229</v>
      </c>
      <c r="AD26" s="205" t="s">
        <v>318</v>
      </c>
      <c r="AE26" s="206">
        <v>47</v>
      </c>
    </row>
    <row r="27" spans="2:31" ht="15" customHeight="1">
      <c r="B27" s="343">
        <v>19</v>
      </c>
      <c r="C27" s="263"/>
      <c r="D27" s="315"/>
      <c r="E27" s="263"/>
      <c r="F27" s="316"/>
      <c r="G27" s="263"/>
      <c r="H27" s="261"/>
      <c r="I27" s="261"/>
      <c r="J27" s="263">
        <v>2</v>
      </c>
      <c r="K27" s="317"/>
      <c r="L27" s="263"/>
      <c r="M27" s="263"/>
      <c r="N27" s="318"/>
      <c r="O27" s="319"/>
      <c r="P27" s="263">
        <f t="shared" si="0"/>
      </c>
      <c r="Q27" s="263"/>
      <c r="R27" s="263"/>
      <c r="S27" s="319"/>
      <c r="T27" s="263">
        <f t="shared" si="1"/>
      </c>
      <c r="U27" s="263"/>
      <c r="V27" s="267"/>
      <c r="AB27" s="199" t="s">
        <v>230</v>
      </c>
      <c r="AD27" s="205" t="s">
        <v>319</v>
      </c>
      <c r="AE27" s="206">
        <v>48</v>
      </c>
    </row>
    <row r="28" spans="2:31" ht="15" customHeight="1">
      <c r="B28" s="344">
        <v>20</v>
      </c>
      <c r="C28" s="165"/>
      <c r="D28" s="320"/>
      <c r="E28" s="165"/>
      <c r="F28" s="321"/>
      <c r="G28" s="165"/>
      <c r="H28" s="275"/>
      <c r="I28" s="275"/>
      <c r="J28" s="165">
        <v>2</v>
      </c>
      <c r="K28" s="322"/>
      <c r="L28" s="165"/>
      <c r="M28" s="165"/>
      <c r="N28" s="323"/>
      <c r="O28" s="324"/>
      <c r="P28" s="165">
        <f t="shared" si="0"/>
      </c>
      <c r="Q28" s="165"/>
      <c r="R28" s="165"/>
      <c r="S28" s="324"/>
      <c r="T28" s="165">
        <f t="shared" si="1"/>
      </c>
      <c r="U28" s="165"/>
      <c r="V28" s="279"/>
      <c r="AB28" s="199" t="s">
        <v>231</v>
      </c>
      <c r="AD28" s="205" t="s">
        <v>320</v>
      </c>
      <c r="AE28" s="206">
        <v>49</v>
      </c>
    </row>
    <row r="29" spans="2:31" ht="15" customHeight="1">
      <c r="B29" s="345">
        <v>21</v>
      </c>
      <c r="C29" s="167"/>
      <c r="D29" s="325"/>
      <c r="E29" s="167"/>
      <c r="F29" s="326"/>
      <c r="G29" s="167"/>
      <c r="H29" s="269"/>
      <c r="I29" s="269"/>
      <c r="J29" s="167">
        <v>2</v>
      </c>
      <c r="K29" s="327"/>
      <c r="L29" s="167"/>
      <c r="M29" s="167"/>
      <c r="N29" s="328"/>
      <c r="O29" s="329"/>
      <c r="P29" s="167">
        <f t="shared" si="0"/>
      </c>
      <c r="Q29" s="167"/>
      <c r="R29" s="167"/>
      <c r="S29" s="329"/>
      <c r="T29" s="167">
        <f t="shared" si="1"/>
      </c>
      <c r="U29" s="167"/>
      <c r="V29" s="273"/>
      <c r="AB29" s="199" t="s">
        <v>232</v>
      </c>
      <c r="AD29" s="205" t="s">
        <v>321</v>
      </c>
      <c r="AE29" s="206">
        <v>50</v>
      </c>
    </row>
    <row r="30" spans="2:31" ht="15" customHeight="1">
      <c r="B30" s="343">
        <v>22</v>
      </c>
      <c r="C30" s="263"/>
      <c r="D30" s="315"/>
      <c r="E30" s="263"/>
      <c r="F30" s="316"/>
      <c r="G30" s="263"/>
      <c r="H30" s="261"/>
      <c r="I30" s="261"/>
      <c r="J30" s="263">
        <v>2</v>
      </c>
      <c r="K30" s="317"/>
      <c r="L30" s="263"/>
      <c r="M30" s="263"/>
      <c r="N30" s="318"/>
      <c r="O30" s="319"/>
      <c r="P30" s="263">
        <f t="shared" si="0"/>
      </c>
      <c r="Q30" s="263"/>
      <c r="R30" s="263"/>
      <c r="S30" s="319"/>
      <c r="T30" s="263">
        <f t="shared" si="1"/>
      </c>
      <c r="U30" s="263"/>
      <c r="V30" s="267"/>
      <c r="AB30" s="199" t="s">
        <v>233</v>
      </c>
      <c r="AD30" s="207" t="s">
        <v>322</v>
      </c>
      <c r="AE30" s="208">
        <v>51</v>
      </c>
    </row>
    <row r="31" spans="2:28" ht="15" customHeight="1">
      <c r="B31" s="343">
        <v>23</v>
      </c>
      <c r="C31" s="263"/>
      <c r="D31" s="315"/>
      <c r="E31" s="263"/>
      <c r="F31" s="316"/>
      <c r="G31" s="263"/>
      <c r="H31" s="261"/>
      <c r="I31" s="261"/>
      <c r="J31" s="263">
        <v>2</v>
      </c>
      <c r="K31" s="317"/>
      <c r="L31" s="263"/>
      <c r="M31" s="263"/>
      <c r="N31" s="318"/>
      <c r="O31" s="319"/>
      <c r="P31" s="263">
        <f t="shared" si="0"/>
      </c>
      <c r="Q31" s="263"/>
      <c r="R31" s="263"/>
      <c r="S31" s="319"/>
      <c r="T31" s="263">
        <f t="shared" si="1"/>
      </c>
      <c r="U31" s="263"/>
      <c r="V31" s="267"/>
      <c r="AB31" s="199" t="s">
        <v>234</v>
      </c>
    </row>
    <row r="32" spans="2:28" ht="15" customHeight="1">
      <c r="B32" s="343">
        <v>24</v>
      </c>
      <c r="C32" s="263"/>
      <c r="D32" s="315"/>
      <c r="E32" s="263"/>
      <c r="F32" s="316"/>
      <c r="G32" s="263"/>
      <c r="H32" s="261"/>
      <c r="I32" s="261"/>
      <c r="J32" s="263">
        <v>2</v>
      </c>
      <c r="K32" s="317"/>
      <c r="L32" s="263"/>
      <c r="M32" s="263"/>
      <c r="N32" s="318"/>
      <c r="O32" s="319"/>
      <c r="P32" s="263">
        <f t="shared" si="0"/>
      </c>
      <c r="Q32" s="263"/>
      <c r="R32" s="263"/>
      <c r="S32" s="319"/>
      <c r="T32" s="263">
        <f t="shared" si="1"/>
      </c>
      <c r="U32" s="263"/>
      <c r="V32" s="267"/>
      <c r="AB32" s="199" t="s">
        <v>235</v>
      </c>
    </row>
    <row r="33" spans="2:28" ht="15" customHeight="1">
      <c r="B33" s="343">
        <v>25</v>
      </c>
      <c r="C33" s="263"/>
      <c r="D33" s="315"/>
      <c r="E33" s="263"/>
      <c r="F33" s="316"/>
      <c r="G33" s="263"/>
      <c r="H33" s="261"/>
      <c r="I33" s="261"/>
      <c r="J33" s="263">
        <v>2</v>
      </c>
      <c r="K33" s="317"/>
      <c r="L33" s="263"/>
      <c r="M33" s="263"/>
      <c r="N33" s="318"/>
      <c r="O33" s="319"/>
      <c r="P33" s="263">
        <f t="shared" si="0"/>
      </c>
      <c r="Q33" s="263"/>
      <c r="R33" s="263"/>
      <c r="S33" s="319"/>
      <c r="T33" s="263">
        <f t="shared" si="1"/>
      </c>
      <c r="U33" s="263"/>
      <c r="V33" s="267"/>
      <c r="AB33" s="199" t="s">
        <v>236</v>
      </c>
    </row>
    <row r="34" spans="2:28" ht="15" customHeight="1">
      <c r="B34" s="343">
        <v>26</v>
      </c>
      <c r="C34" s="263"/>
      <c r="D34" s="315"/>
      <c r="E34" s="263"/>
      <c r="F34" s="316"/>
      <c r="G34" s="263"/>
      <c r="H34" s="261"/>
      <c r="I34" s="261"/>
      <c r="J34" s="263">
        <v>2</v>
      </c>
      <c r="K34" s="317"/>
      <c r="L34" s="263"/>
      <c r="M34" s="263"/>
      <c r="N34" s="318"/>
      <c r="O34" s="319"/>
      <c r="P34" s="263">
        <f t="shared" si="0"/>
      </c>
      <c r="Q34" s="263"/>
      <c r="R34" s="263"/>
      <c r="S34" s="319"/>
      <c r="T34" s="263">
        <f t="shared" si="1"/>
      </c>
      <c r="U34" s="263"/>
      <c r="V34" s="267"/>
      <c r="AB34" s="199" t="s">
        <v>237</v>
      </c>
    </row>
    <row r="35" spans="2:28" ht="15" customHeight="1">
      <c r="B35" s="343">
        <v>27</v>
      </c>
      <c r="C35" s="263"/>
      <c r="D35" s="315"/>
      <c r="E35" s="263"/>
      <c r="F35" s="316"/>
      <c r="G35" s="263"/>
      <c r="H35" s="261"/>
      <c r="I35" s="261"/>
      <c r="J35" s="263">
        <v>2</v>
      </c>
      <c r="K35" s="317"/>
      <c r="L35" s="263"/>
      <c r="M35" s="263"/>
      <c r="N35" s="318"/>
      <c r="O35" s="319"/>
      <c r="P35" s="263">
        <f t="shared" si="0"/>
      </c>
      <c r="Q35" s="263"/>
      <c r="R35" s="263"/>
      <c r="S35" s="319"/>
      <c r="T35" s="263">
        <f t="shared" si="1"/>
      </c>
      <c r="U35" s="263"/>
      <c r="V35" s="267"/>
      <c r="AB35" s="199" t="s">
        <v>238</v>
      </c>
    </row>
    <row r="36" spans="2:28" ht="15" customHeight="1">
      <c r="B36" s="343">
        <v>28</v>
      </c>
      <c r="C36" s="263"/>
      <c r="D36" s="315"/>
      <c r="E36" s="263"/>
      <c r="F36" s="316"/>
      <c r="G36" s="263"/>
      <c r="H36" s="261"/>
      <c r="I36" s="261"/>
      <c r="J36" s="263">
        <v>2</v>
      </c>
      <c r="K36" s="317"/>
      <c r="L36" s="263"/>
      <c r="M36" s="263"/>
      <c r="N36" s="318"/>
      <c r="O36" s="319"/>
      <c r="P36" s="263">
        <f t="shared" si="0"/>
      </c>
      <c r="Q36" s="263"/>
      <c r="R36" s="263"/>
      <c r="S36" s="319"/>
      <c r="T36" s="263">
        <f t="shared" si="1"/>
      </c>
      <c r="U36" s="263"/>
      <c r="V36" s="267"/>
      <c r="AB36" s="199" t="s">
        <v>239</v>
      </c>
    </row>
    <row r="37" spans="2:28" ht="15" customHeight="1">
      <c r="B37" s="343">
        <v>29</v>
      </c>
      <c r="C37" s="263"/>
      <c r="D37" s="315"/>
      <c r="E37" s="263"/>
      <c r="F37" s="316"/>
      <c r="G37" s="263"/>
      <c r="H37" s="261"/>
      <c r="I37" s="261"/>
      <c r="J37" s="263">
        <v>2</v>
      </c>
      <c r="K37" s="317"/>
      <c r="L37" s="263"/>
      <c r="M37" s="263"/>
      <c r="N37" s="318"/>
      <c r="O37" s="319"/>
      <c r="P37" s="263">
        <f t="shared" si="0"/>
      </c>
      <c r="Q37" s="263"/>
      <c r="R37" s="263"/>
      <c r="S37" s="319"/>
      <c r="T37" s="263">
        <f t="shared" si="1"/>
      </c>
      <c r="U37" s="263"/>
      <c r="V37" s="267"/>
      <c r="AB37" s="199" t="s">
        <v>240</v>
      </c>
    </row>
    <row r="38" spans="2:28" ht="15" customHeight="1">
      <c r="B38" s="344">
        <v>30</v>
      </c>
      <c r="C38" s="165"/>
      <c r="D38" s="320"/>
      <c r="E38" s="165"/>
      <c r="F38" s="321"/>
      <c r="G38" s="165"/>
      <c r="H38" s="275"/>
      <c r="I38" s="275"/>
      <c r="J38" s="165">
        <v>2</v>
      </c>
      <c r="K38" s="322"/>
      <c r="L38" s="165"/>
      <c r="M38" s="165"/>
      <c r="N38" s="323"/>
      <c r="O38" s="324"/>
      <c r="P38" s="165">
        <f t="shared" si="0"/>
      </c>
      <c r="Q38" s="165"/>
      <c r="R38" s="165"/>
      <c r="S38" s="324"/>
      <c r="T38" s="165">
        <f t="shared" si="1"/>
      </c>
      <c r="U38" s="165"/>
      <c r="V38" s="279"/>
      <c r="AB38" s="199" t="s">
        <v>241</v>
      </c>
    </row>
    <row r="39" spans="2:28" ht="15" customHeight="1">
      <c r="B39" s="345">
        <v>31</v>
      </c>
      <c r="C39" s="167"/>
      <c r="D39" s="325"/>
      <c r="E39" s="167"/>
      <c r="F39" s="326"/>
      <c r="G39" s="167"/>
      <c r="H39" s="269"/>
      <c r="I39" s="269"/>
      <c r="J39" s="167">
        <v>2</v>
      </c>
      <c r="K39" s="327"/>
      <c r="L39" s="167"/>
      <c r="M39" s="167"/>
      <c r="N39" s="328"/>
      <c r="O39" s="329"/>
      <c r="P39" s="167">
        <f aca="true" t="shared" si="2" ref="P39:P70">IF(O39="","",VLOOKUP(O39,$AD$7:$AE$35,2,FALSE))</f>
      </c>
      <c r="Q39" s="167"/>
      <c r="R39" s="167"/>
      <c r="S39" s="329"/>
      <c r="T39" s="167">
        <f aca="true" t="shared" si="3" ref="T39:T70">IF(S39="","",VLOOKUP(S39,$AD$7:$AE$35,2,FALSE))</f>
      </c>
      <c r="U39" s="167"/>
      <c r="V39" s="273"/>
      <c r="AB39" s="199" t="s">
        <v>242</v>
      </c>
    </row>
    <row r="40" spans="2:28" ht="15" customHeight="1">
      <c r="B40" s="343">
        <v>32</v>
      </c>
      <c r="C40" s="263"/>
      <c r="D40" s="315"/>
      <c r="E40" s="263"/>
      <c r="F40" s="316"/>
      <c r="G40" s="263"/>
      <c r="H40" s="261"/>
      <c r="I40" s="261"/>
      <c r="J40" s="263">
        <v>2</v>
      </c>
      <c r="K40" s="317"/>
      <c r="L40" s="263"/>
      <c r="M40" s="263"/>
      <c r="N40" s="318"/>
      <c r="O40" s="319"/>
      <c r="P40" s="263">
        <f t="shared" si="2"/>
      </c>
      <c r="Q40" s="263"/>
      <c r="R40" s="263"/>
      <c r="S40" s="319"/>
      <c r="T40" s="263">
        <f t="shared" si="3"/>
      </c>
      <c r="U40" s="263"/>
      <c r="V40" s="267"/>
      <c r="AB40" s="199" t="s">
        <v>243</v>
      </c>
    </row>
    <row r="41" spans="2:28" ht="15" customHeight="1">
      <c r="B41" s="343">
        <v>33</v>
      </c>
      <c r="C41" s="263"/>
      <c r="D41" s="315"/>
      <c r="E41" s="263"/>
      <c r="F41" s="316"/>
      <c r="G41" s="263"/>
      <c r="H41" s="261"/>
      <c r="I41" s="261"/>
      <c r="J41" s="263">
        <v>2</v>
      </c>
      <c r="K41" s="317"/>
      <c r="L41" s="263"/>
      <c r="M41" s="263"/>
      <c r="N41" s="318"/>
      <c r="O41" s="319"/>
      <c r="P41" s="263">
        <f t="shared" si="2"/>
      </c>
      <c r="Q41" s="263"/>
      <c r="R41" s="263"/>
      <c r="S41" s="319"/>
      <c r="T41" s="263">
        <f t="shared" si="3"/>
      </c>
      <c r="U41" s="263"/>
      <c r="V41" s="267"/>
      <c r="AB41" s="199" t="s">
        <v>244</v>
      </c>
    </row>
    <row r="42" spans="2:28" ht="15" customHeight="1">
      <c r="B42" s="343">
        <v>34</v>
      </c>
      <c r="C42" s="263"/>
      <c r="D42" s="315"/>
      <c r="E42" s="263"/>
      <c r="F42" s="316"/>
      <c r="G42" s="263"/>
      <c r="H42" s="261"/>
      <c r="I42" s="261"/>
      <c r="J42" s="263">
        <v>2</v>
      </c>
      <c r="K42" s="317"/>
      <c r="L42" s="263"/>
      <c r="M42" s="263"/>
      <c r="N42" s="318"/>
      <c r="O42" s="319"/>
      <c r="P42" s="263">
        <f t="shared" si="2"/>
      </c>
      <c r="Q42" s="263"/>
      <c r="R42" s="263"/>
      <c r="S42" s="319"/>
      <c r="T42" s="263">
        <f t="shared" si="3"/>
      </c>
      <c r="U42" s="263"/>
      <c r="V42" s="267"/>
      <c r="AB42" s="199" t="s">
        <v>245</v>
      </c>
    </row>
    <row r="43" spans="2:28" ht="15" customHeight="1">
      <c r="B43" s="343">
        <v>35</v>
      </c>
      <c r="C43" s="263"/>
      <c r="D43" s="315"/>
      <c r="E43" s="263"/>
      <c r="F43" s="316"/>
      <c r="G43" s="263"/>
      <c r="H43" s="261"/>
      <c r="I43" s="261"/>
      <c r="J43" s="263">
        <v>2</v>
      </c>
      <c r="K43" s="317"/>
      <c r="L43" s="263"/>
      <c r="M43" s="263"/>
      <c r="N43" s="318"/>
      <c r="O43" s="319"/>
      <c r="P43" s="263">
        <f t="shared" si="2"/>
      </c>
      <c r="Q43" s="263"/>
      <c r="R43" s="263"/>
      <c r="S43" s="319"/>
      <c r="T43" s="263">
        <f t="shared" si="3"/>
      </c>
      <c r="U43" s="263"/>
      <c r="V43" s="267"/>
      <c r="AB43" s="199" t="s">
        <v>246</v>
      </c>
    </row>
    <row r="44" spans="2:28" ht="15" customHeight="1">
      <c r="B44" s="343">
        <v>36</v>
      </c>
      <c r="C44" s="263"/>
      <c r="D44" s="315"/>
      <c r="E44" s="263"/>
      <c r="F44" s="316"/>
      <c r="G44" s="263"/>
      <c r="H44" s="261"/>
      <c r="I44" s="261"/>
      <c r="J44" s="263">
        <v>2</v>
      </c>
      <c r="K44" s="317"/>
      <c r="L44" s="263"/>
      <c r="M44" s="263"/>
      <c r="N44" s="318"/>
      <c r="O44" s="319"/>
      <c r="P44" s="263">
        <f t="shared" si="2"/>
      </c>
      <c r="Q44" s="263"/>
      <c r="R44" s="263"/>
      <c r="S44" s="319"/>
      <c r="T44" s="263">
        <f t="shared" si="3"/>
      </c>
      <c r="U44" s="263"/>
      <c r="V44" s="267"/>
      <c r="AB44" s="199" t="s">
        <v>247</v>
      </c>
    </row>
    <row r="45" spans="2:28" ht="15" customHeight="1">
      <c r="B45" s="343">
        <v>37</v>
      </c>
      <c r="C45" s="263"/>
      <c r="D45" s="315"/>
      <c r="E45" s="263"/>
      <c r="F45" s="316"/>
      <c r="G45" s="263"/>
      <c r="H45" s="261"/>
      <c r="I45" s="261"/>
      <c r="J45" s="263">
        <v>2</v>
      </c>
      <c r="K45" s="317"/>
      <c r="L45" s="263"/>
      <c r="M45" s="263"/>
      <c r="N45" s="318"/>
      <c r="O45" s="319"/>
      <c r="P45" s="263">
        <f t="shared" si="2"/>
      </c>
      <c r="Q45" s="263"/>
      <c r="R45" s="263"/>
      <c r="S45" s="319"/>
      <c r="T45" s="263">
        <f t="shared" si="3"/>
      </c>
      <c r="U45" s="263"/>
      <c r="V45" s="267"/>
      <c r="AB45" s="199" t="s">
        <v>248</v>
      </c>
    </row>
    <row r="46" spans="2:28" ht="15" customHeight="1">
      <c r="B46" s="343">
        <v>38</v>
      </c>
      <c r="C46" s="263"/>
      <c r="D46" s="315"/>
      <c r="E46" s="263"/>
      <c r="F46" s="316"/>
      <c r="G46" s="263"/>
      <c r="H46" s="261"/>
      <c r="I46" s="261"/>
      <c r="J46" s="263">
        <v>2</v>
      </c>
      <c r="K46" s="317"/>
      <c r="L46" s="263"/>
      <c r="M46" s="263"/>
      <c r="N46" s="318"/>
      <c r="O46" s="319"/>
      <c r="P46" s="263">
        <f t="shared" si="2"/>
      </c>
      <c r="Q46" s="263"/>
      <c r="R46" s="263"/>
      <c r="S46" s="319"/>
      <c r="T46" s="263">
        <f t="shared" si="3"/>
      </c>
      <c r="U46" s="263"/>
      <c r="V46" s="267"/>
      <c r="AB46" s="199" t="s">
        <v>249</v>
      </c>
    </row>
    <row r="47" spans="2:28" ht="15" customHeight="1">
      <c r="B47" s="343">
        <v>39</v>
      </c>
      <c r="C47" s="263"/>
      <c r="D47" s="315"/>
      <c r="E47" s="263"/>
      <c r="F47" s="316"/>
      <c r="G47" s="263"/>
      <c r="H47" s="261"/>
      <c r="I47" s="261"/>
      <c r="J47" s="263">
        <v>2</v>
      </c>
      <c r="K47" s="317"/>
      <c r="L47" s="263"/>
      <c r="M47" s="263"/>
      <c r="N47" s="318"/>
      <c r="O47" s="319"/>
      <c r="P47" s="263">
        <f t="shared" si="2"/>
      </c>
      <c r="Q47" s="263"/>
      <c r="R47" s="263"/>
      <c r="S47" s="319"/>
      <c r="T47" s="263">
        <f t="shared" si="3"/>
      </c>
      <c r="U47" s="263"/>
      <c r="V47" s="267"/>
      <c r="AB47" s="199" t="s">
        <v>250</v>
      </c>
    </row>
    <row r="48" spans="2:28" ht="15" customHeight="1">
      <c r="B48" s="344">
        <v>40</v>
      </c>
      <c r="C48" s="165"/>
      <c r="D48" s="320"/>
      <c r="E48" s="165"/>
      <c r="F48" s="321"/>
      <c r="G48" s="165"/>
      <c r="H48" s="275"/>
      <c r="I48" s="275"/>
      <c r="J48" s="165">
        <v>2</v>
      </c>
      <c r="K48" s="322"/>
      <c r="L48" s="165"/>
      <c r="M48" s="165"/>
      <c r="N48" s="323"/>
      <c r="O48" s="324"/>
      <c r="P48" s="165">
        <f t="shared" si="2"/>
      </c>
      <c r="Q48" s="165"/>
      <c r="R48" s="165"/>
      <c r="S48" s="324"/>
      <c r="T48" s="165">
        <f t="shared" si="3"/>
      </c>
      <c r="U48" s="165"/>
      <c r="V48" s="279"/>
      <c r="AB48" s="199" t="s">
        <v>251</v>
      </c>
    </row>
    <row r="49" spans="2:28" ht="15" customHeight="1">
      <c r="B49" s="345">
        <v>41</v>
      </c>
      <c r="C49" s="167"/>
      <c r="D49" s="325"/>
      <c r="E49" s="167"/>
      <c r="F49" s="326"/>
      <c r="G49" s="167"/>
      <c r="H49" s="269"/>
      <c r="I49" s="269"/>
      <c r="J49" s="167">
        <v>2</v>
      </c>
      <c r="K49" s="327"/>
      <c r="L49" s="167"/>
      <c r="M49" s="167"/>
      <c r="N49" s="328"/>
      <c r="O49" s="329"/>
      <c r="P49" s="167">
        <f t="shared" si="2"/>
      </c>
      <c r="Q49" s="167"/>
      <c r="R49" s="167"/>
      <c r="S49" s="329"/>
      <c r="T49" s="167">
        <f t="shared" si="3"/>
      </c>
      <c r="U49" s="167"/>
      <c r="V49" s="273"/>
      <c r="AB49" s="199" t="s">
        <v>252</v>
      </c>
    </row>
    <row r="50" spans="2:28" ht="15" customHeight="1">
      <c r="B50" s="343">
        <v>42</v>
      </c>
      <c r="C50" s="263"/>
      <c r="D50" s="315"/>
      <c r="E50" s="263"/>
      <c r="F50" s="316"/>
      <c r="G50" s="263"/>
      <c r="H50" s="261"/>
      <c r="I50" s="261"/>
      <c r="J50" s="263">
        <v>2</v>
      </c>
      <c r="K50" s="317"/>
      <c r="L50" s="263"/>
      <c r="M50" s="263"/>
      <c r="N50" s="318"/>
      <c r="O50" s="319"/>
      <c r="P50" s="263">
        <f t="shared" si="2"/>
      </c>
      <c r="Q50" s="263"/>
      <c r="R50" s="263"/>
      <c r="S50" s="319"/>
      <c r="T50" s="263">
        <f t="shared" si="3"/>
      </c>
      <c r="U50" s="263"/>
      <c r="V50" s="267"/>
      <c r="AB50" s="199" t="s">
        <v>253</v>
      </c>
    </row>
    <row r="51" spans="2:28" ht="15" customHeight="1">
      <c r="B51" s="343">
        <v>43</v>
      </c>
      <c r="C51" s="263"/>
      <c r="D51" s="315"/>
      <c r="E51" s="263"/>
      <c r="F51" s="316"/>
      <c r="G51" s="263"/>
      <c r="H51" s="261"/>
      <c r="I51" s="261"/>
      <c r="J51" s="263">
        <v>2</v>
      </c>
      <c r="K51" s="317"/>
      <c r="L51" s="263"/>
      <c r="M51" s="263"/>
      <c r="N51" s="318"/>
      <c r="O51" s="319"/>
      <c r="P51" s="263">
        <f t="shared" si="2"/>
      </c>
      <c r="Q51" s="263"/>
      <c r="R51" s="263"/>
      <c r="S51" s="319"/>
      <c r="T51" s="263">
        <f t="shared" si="3"/>
      </c>
      <c r="U51" s="263"/>
      <c r="V51" s="267"/>
      <c r="AB51" s="199" t="s">
        <v>254</v>
      </c>
    </row>
    <row r="52" spans="2:28" ht="15" customHeight="1">
      <c r="B52" s="343">
        <v>44</v>
      </c>
      <c r="C52" s="263"/>
      <c r="D52" s="315"/>
      <c r="E52" s="263"/>
      <c r="F52" s="316"/>
      <c r="G52" s="263"/>
      <c r="H52" s="261"/>
      <c r="I52" s="261"/>
      <c r="J52" s="263">
        <v>2</v>
      </c>
      <c r="K52" s="317"/>
      <c r="L52" s="263"/>
      <c r="M52" s="263"/>
      <c r="N52" s="318"/>
      <c r="O52" s="319"/>
      <c r="P52" s="263">
        <f t="shared" si="2"/>
      </c>
      <c r="Q52" s="263"/>
      <c r="R52" s="263"/>
      <c r="S52" s="319"/>
      <c r="T52" s="263">
        <f t="shared" si="3"/>
      </c>
      <c r="U52" s="263"/>
      <c r="V52" s="267"/>
      <c r="AB52" s="199" t="s">
        <v>255</v>
      </c>
    </row>
    <row r="53" spans="2:28" ht="15" customHeight="1">
      <c r="B53" s="343">
        <v>45</v>
      </c>
      <c r="C53" s="263"/>
      <c r="D53" s="315"/>
      <c r="E53" s="263"/>
      <c r="F53" s="316"/>
      <c r="G53" s="263"/>
      <c r="H53" s="261"/>
      <c r="I53" s="261"/>
      <c r="J53" s="263">
        <v>2</v>
      </c>
      <c r="K53" s="317"/>
      <c r="L53" s="263"/>
      <c r="M53" s="263"/>
      <c r="N53" s="318"/>
      <c r="O53" s="319"/>
      <c r="P53" s="263">
        <f t="shared" si="2"/>
      </c>
      <c r="Q53" s="263"/>
      <c r="R53" s="263"/>
      <c r="S53" s="319"/>
      <c r="T53" s="263">
        <f t="shared" si="3"/>
      </c>
      <c r="U53" s="263"/>
      <c r="V53" s="267"/>
      <c r="AB53" s="199" t="s">
        <v>256</v>
      </c>
    </row>
    <row r="54" spans="2:28" ht="15" customHeight="1">
      <c r="B54" s="343">
        <v>46</v>
      </c>
      <c r="C54" s="263"/>
      <c r="D54" s="315"/>
      <c r="E54" s="263"/>
      <c r="F54" s="316"/>
      <c r="G54" s="263"/>
      <c r="H54" s="261"/>
      <c r="I54" s="261"/>
      <c r="J54" s="263">
        <v>2</v>
      </c>
      <c r="K54" s="317"/>
      <c r="L54" s="263"/>
      <c r="M54" s="263"/>
      <c r="N54" s="318"/>
      <c r="O54" s="319"/>
      <c r="P54" s="263">
        <f t="shared" si="2"/>
      </c>
      <c r="Q54" s="263"/>
      <c r="R54" s="263"/>
      <c r="S54" s="319"/>
      <c r="T54" s="263">
        <f t="shared" si="3"/>
      </c>
      <c r="U54" s="263"/>
      <c r="V54" s="267"/>
      <c r="AB54" s="199" t="s">
        <v>257</v>
      </c>
    </row>
    <row r="55" spans="2:28" ht="15" customHeight="1">
      <c r="B55" s="343">
        <v>47</v>
      </c>
      <c r="C55" s="263"/>
      <c r="D55" s="315"/>
      <c r="E55" s="263"/>
      <c r="F55" s="316"/>
      <c r="G55" s="263"/>
      <c r="H55" s="261"/>
      <c r="I55" s="261"/>
      <c r="J55" s="263">
        <v>2</v>
      </c>
      <c r="K55" s="317"/>
      <c r="L55" s="263"/>
      <c r="M55" s="263"/>
      <c r="N55" s="318"/>
      <c r="O55" s="319"/>
      <c r="P55" s="263">
        <f t="shared" si="2"/>
      </c>
      <c r="Q55" s="263"/>
      <c r="R55" s="263"/>
      <c r="S55" s="319"/>
      <c r="T55" s="263">
        <f t="shared" si="3"/>
      </c>
      <c r="U55" s="263"/>
      <c r="V55" s="267"/>
      <c r="AB55" s="199" t="s">
        <v>258</v>
      </c>
    </row>
    <row r="56" spans="2:28" ht="15" customHeight="1">
      <c r="B56" s="343">
        <v>48</v>
      </c>
      <c r="C56" s="263"/>
      <c r="D56" s="315"/>
      <c r="E56" s="263"/>
      <c r="F56" s="316"/>
      <c r="G56" s="263"/>
      <c r="H56" s="261"/>
      <c r="I56" s="261"/>
      <c r="J56" s="263">
        <v>2</v>
      </c>
      <c r="K56" s="317"/>
      <c r="L56" s="263"/>
      <c r="M56" s="263"/>
      <c r="N56" s="318"/>
      <c r="O56" s="319"/>
      <c r="P56" s="263">
        <f t="shared" si="2"/>
      </c>
      <c r="Q56" s="263"/>
      <c r="R56" s="263"/>
      <c r="S56" s="319"/>
      <c r="T56" s="263">
        <f t="shared" si="3"/>
      </c>
      <c r="U56" s="263"/>
      <c r="V56" s="267"/>
      <c r="AB56" s="199" t="s">
        <v>259</v>
      </c>
    </row>
    <row r="57" spans="2:28" ht="15" customHeight="1">
      <c r="B57" s="343">
        <v>49</v>
      </c>
      <c r="C57" s="263"/>
      <c r="D57" s="315"/>
      <c r="E57" s="263"/>
      <c r="F57" s="316"/>
      <c r="G57" s="263"/>
      <c r="H57" s="261"/>
      <c r="I57" s="261"/>
      <c r="J57" s="263">
        <v>2</v>
      </c>
      <c r="K57" s="317"/>
      <c r="L57" s="263"/>
      <c r="M57" s="263"/>
      <c r="N57" s="318"/>
      <c r="O57" s="319"/>
      <c r="P57" s="263">
        <f t="shared" si="2"/>
      </c>
      <c r="Q57" s="263"/>
      <c r="R57" s="263"/>
      <c r="S57" s="319"/>
      <c r="T57" s="263">
        <f t="shared" si="3"/>
      </c>
      <c r="U57" s="263"/>
      <c r="V57" s="267"/>
      <c r="AB57" s="199" t="s">
        <v>260</v>
      </c>
    </row>
    <row r="58" spans="2:28" ht="15" customHeight="1">
      <c r="B58" s="344">
        <v>50</v>
      </c>
      <c r="C58" s="165"/>
      <c r="D58" s="320"/>
      <c r="E58" s="165"/>
      <c r="F58" s="321"/>
      <c r="G58" s="165"/>
      <c r="H58" s="275"/>
      <c r="I58" s="275"/>
      <c r="J58" s="165">
        <v>2</v>
      </c>
      <c r="K58" s="322"/>
      <c r="L58" s="165"/>
      <c r="M58" s="165"/>
      <c r="N58" s="323"/>
      <c r="O58" s="324"/>
      <c r="P58" s="165">
        <f t="shared" si="2"/>
      </c>
      <c r="Q58" s="165"/>
      <c r="R58" s="165"/>
      <c r="S58" s="324"/>
      <c r="T58" s="165">
        <f t="shared" si="3"/>
      </c>
      <c r="U58" s="165"/>
      <c r="V58" s="279"/>
      <c r="AB58" s="199" t="s">
        <v>261</v>
      </c>
    </row>
    <row r="59" spans="2:28" ht="15" customHeight="1">
      <c r="B59" s="345">
        <v>51</v>
      </c>
      <c r="C59" s="167"/>
      <c r="D59" s="325"/>
      <c r="E59" s="167"/>
      <c r="F59" s="326"/>
      <c r="G59" s="167"/>
      <c r="H59" s="269"/>
      <c r="I59" s="269"/>
      <c r="J59" s="167">
        <v>2</v>
      </c>
      <c r="K59" s="327"/>
      <c r="L59" s="167"/>
      <c r="M59" s="167"/>
      <c r="N59" s="328"/>
      <c r="O59" s="329"/>
      <c r="P59" s="167">
        <f t="shared" si="2"/>
      </c>
      <c r="Q59" s="167"/>
      <c r="R59" s="167"/>
      <c r="S59" s="329"/>
      <c r="T59" s="167">
        <f t="shared" si="3"/>
      </c>
      <c r="U59" s="167"/>
      <c r="V59" s="273"/>
      <c r="AB59" s="199" t="s">
        <v>262</v>
      </c>
    </row>
    <row r="60" spans="2:28" ht="15" customHeight="1">
      <c r="B60" s="343">
        <v>52</v>
      </c>
      <c r="C60" s="263"/>
      <c r="D60" s="315"/>
      <c r="E60" s="263"/>
      <c r="F60" s="316"/>
      <c r="G60" s="263"/>
      <c r="H60" s="261"/>
      <c r="I60" s="261"/>
      <c r="J60" s="263">
        <v>2</v>
      </c>
      <c r="K60" s="317"/>
      <c r="L60" s="263"/>
      <c r="M60" s="263"/>
      <c r="N60" s="318"/>
      <c r="O60" s="319"/>
      <c r="P60" s="263">
        <f t="shared" si="2"/>
      </c>
      <c r="Q60" s="263"/>
      <c r="R60" s="263"/>
      <c r="S60" s="319"/>
      <c r="T60" s="263">
        <f t="shared" si="3"/>
      </c>
      <c r="U60" s="263"/>
      <c r="V60" s="267"/>
      <c r="AB60" s="199" t="s">
        <v>263</v>
      </c>
    </row>
    <row r="61" spans="2:28" ht="15" customHeight="1">
      <c r="B61" s="343">
        <v>53</v>
      </c>
      <c r="C61" s="263"/>
      <c r="D61" s="315"/>
      <c r="E61" s="263"/>
      <c r="F61" s="316"/>
      <c r="G61" s="263"/>
      <c r="H61" s="261"/>
      <c r="I61" s="261"/>
      <c r="J61" s="263">
        <v>2</v>
      </c>
      <c r="K61" s="317"/>
      <c r="L61" s="263"/>
      <c r="M61" s="263"/>
      <c r="N61" s="318"/>
      <c r="O61" s="319"/>
      <c r="P61" s="263">
        <f t="shared" si="2"/>
      </c>
      <c r="Q61" s="263"/>
      <c r="R61" s="263"/>
      <c r="S61" s="319"/>
      <c r="T61" s="263">
        <f t="shared" si="3"/>
      </c>
      <c r="U61" s="263"/>
      <c r="V61" s="267"/>
      <c r="AB61" s="199" t="s">
        <v>264</v>
      </c>
    </row>
    <row r="62" spans="2:28" ht="15" customHeight="1">
      <c r="B62" s="343">
        <v>54</v>
      </c>
      <c r="C62" s="263"/>
      <c r="D62" s="315"/>
      <c r="E62" s="263"/>
      <c r="F62" s="316"/>
      <c r="G62" s="263"/>
      <c r="H62" s="261"/>
      <c r="I62" s="261"/>
      <c r="J62" s="263">
        <v>2</v>
      </c>
      <c r="K62" s="317"/>
      <c r="L62" s="263"/>
      <c r="M62" s="263"/>
      <c r="N62" s="318"/>
      <c r="O62" s="319"/>
      <c r="P62" s="263">
        <f t="shared" si="2"/>
      </c>
      <c r="Q62" s="263"/>
      <c r="R62" s="263"/>
      <c r="S62" s="319"/>
      <c r="T62" s="263">
        <f t="shared" si="3"/>
      </c>
      <c r="U62" s="263"/>
      <c r="V62" s="267"/>
      <c r="AB62" s="199" t="s">
        <v>265</v>
      </c>
    </row>
    <row r="63" spans="2:28" ht="15" customHeight="1">
      <c r="B63" s="343">
        <v>55</v>
      </c>
      <c r="C63" s="263"/>
      <c r="D63" s="315"/>
      <c r="E63" s="263"/>
      <c r="F63" s="316"/>
      <c r="G63" s="263"/>
      <c r="H63" s="261"/>
      <c r="I63" s="261"/>
      <c r="J63" s="263">
        <v>2</v>
      </c>
      <c r="K63" s="317"/>
      <c r="L63" s="263"/>
      <c r="M63" s="263"/>
      <c r="N63" s="318"/>
      <c r="O63" s="319"/>
      <c r="P63" s="263">
        <f t="shared" si="2"/>
      </c>
      <c r="Q63" s="263"/>
      <c r="R63" s="263"/>
      <c r="S63" s="319"/>
      <c r="T63" s="263">
        <f t="shared" si="3"/>
      </c>
      <c r="U63" s="263"/>
      <c r="V63" s="267"/>
      <c r="AB63" s="199" t="s">
        <v>266</v>
      </c>
    </row>
    <row r="64" spans="2:28" ht="15" customHeight="1">
      <c r="B64" s="343">
        <v>56</v>
      </c>
      <c r="C64" s="263"/>
      <c r="D64" s="315"/>
      <c r="E64" s="263"/>
      <c r="F64" s="316"/>
      <c r="G64" s="263"/>
      <c r="H64" s="261"/>
      <c r="I64" s="261"/>
      <c r="J64" s="263">
        <v>2</v>
      </c>
      <c r="K64" s="317"/>
      <c r="L64" s="263"/>
      <c r="M64" s="263"/>
      <c r="N64" s="318"/>
      <c r="O64" s="319"/>
      <c r="P64" s="263">
        <f t="shared" si="2"/>
      </c>
      <c r="Q64" s="263"/>
      <c r="R64" s="263"/>
      <c r="S64" s="319"/>
      <c r="T64" s="263">
        <f t="shared" si="3"/>
      </c>
      <c r="U64" s="263"/>
      <c r="V64" s="267"/>
      <c r="AB64" s="199" t="s">
        <v>267</v>
      </c>
    </row>
    <row r="65" spans="2:28" ht="15" customHeight="1">
      <c r="B65" s="343">
        <v>57</v>
      </c>
      <c r="C65" s="263"/>
      <c r="D65" s="315"/>
      <c r="E65" s="263"/>
      <c r="F65" s="316"/>
      <c r="G65" s="263"/>
      <c r="H65" s="261"/>
      <c r="I65" s="261"/>
      <c r="J65" s="263">
        <v>2</v>
      </c>
      <c r="K65" s="317"/>
      <c r="L65" s="263"/>
      <c r="M65" s="263"/>
      <c r="N65" s="318"/>
      <c r="O65" s="319"/>
      <c r="P65" s="263">
        <f t="shared" si="2"/>
      </c>
      <c r="Q65" s="263"/>
      <c r="R65" s="263"/>
      <c r="S65" s="319"/>
      <c r="T65" s="263">
        <f t="shared" si="3"/>
      </c>
      <c r="U65" s="263"/>
      <c r="V65" s="267"/>
      <c r="AB65" s="199" t="s">
        <v>268</v>
      </c>
    </row>
    <row r="66" spans="2:28" ht="15" customHeight="1">
      <c r="B66" s="343">
        <v>58</v>
      </c>
      <c r="C66" s="263"/>
      <c r="D66" s="315"/>
      <c r="E66" s="263"/>
      <c r="F66" s="316"/>
      <c r="G66" s="263"/>
      <c r="H66" s="261"/>
      <c r="I66" s="261"/>
      <c r="J66" s="263">
        <v>2</v>
      </c>
      <c r="K66" s="317"/>
      <c r="L66" s="263"/>
      <c r="M66" s="263"/>
      <c r="N66" s="318"/>
      <c r="O66" s="319"/>
      <c r="P66" s="263">
        <f t="shared" si="2"/>
      </c>
      <c r="Q66" s="263"/>
      <c r="R66" s="263"/>
      <c r="S66" s="319"/>
      <c r="T66" s="263">
        <f t="shared" si="3"/>
      </c>
      <c r="U66" s="263"/>
      <c r="V66" s="267"/>
      <c r="AB66" s="200" t="s">
        <v>269</v>
      </c>
    </row>
    <row r="67" spans="2:22" ht="15" customHeight="1">
      <c r="B67" s="343">
        <v>59</v>
      </c>
      <c r="C67" s="263"/>
      <c r="D67" s="315"/>
      <c r="E67" s="263"/>
      <c r="F67" s="316"/>
      <c r="G67" s="263"/>
      <c r="H67" s="261"/>
      <c r="I67" s="261"/>
      <c r="J67" s="263">
        <v>2</v>
      </c>
      <c r="K67" s="317"/>
      <c r="L67" s="263"/>
      <c r="M67" s="263"/>
      <c r="N67" s="318"/>
      <c r="O67" s="319"/>
      <c r="P67" s="263">
        <f t="shared" si="2"/>
      </c>
      <c r="Q67" s="263"/>
      <c r="R67" s="263"/>
      <c r="S67" s="319"/>
      <c r="T67" s="263">
        <f t="shared" si="3"/>
      </c>
      <c r="U67" s="263"/>
      <c r="V67" s="267"/>
    </row>
    <row r="68" spans="2:22" ht="15" customHeight="1">
      <c r="B68" s="344">
        <v>60</v>
      </c>
      <c r="C68" s="165"/>
      <c r="D68" s="320"/>
      <c r="E68" s="165"/>
      <c r="F68" s="321"/>
      <c r="G68" s="165"/>
      <c r="H68" s="275"/>
      <c r="I68" s="275"/>
      <c r="J68" s="165">
        <v>2</v>
      </c>
      <c r="K68" s="322"/>
      <c r="L68" s="165"/>
      <c r="M68" s="165"/>
      <c r="N68" s="323"/>
      <c r="O68" s="324"/>
      <c r="P68" s="165">
        <f t="shared" si="2"/>
      </c>
      <c r="Q68" s="165"/>
      <c r="R68" s="165"/>
      <c r="S68" s="324"/>
      <c r="T68" s="165">
        <f t="shared" si="3"/>
      </c>
      <c r="U68" s="165"/>
      <c r="V68" s="279"/>
    </row>
    <row r="69" spans="2:22" ht="15" customHeight="1">
      <c r="B69" s="345">
        <v>61</v>
      </c>
      <c r="C69" s="167"/>
      <c r="D69" s="325"/>
      <c r="E69" s="167"/>
      <c r="F69" s="326"/>
      <c r="G69" s="167"/>
      <c r="H69" s="269"/>
      <c r="I69" s="269"/>
      <c r="J69" s="167">
        <v>2</v>
      </c>
      <c r="K69" s="327"/>
      <c r="L69" s="167"/>
      <c r="M69" s="167"/>
      <c r="N69" s="328"/>
      <c r="O69" s="329"/>
      <c r="P69" s="167">
        <f t="shared" si="2"/>
      </c>
      <c r="Q69" s="167"/>
      <c r="R69" s="167"/>
      <c r="S69" s="329"/>
      <c r="T69" s="167">
        <f t="shared" si="3"/>
      </c>
      <c r="U69" s="167"/>
      <c r="V69" s="273"/>
    </row>
    <row r="70" spans="2:22" ht="15" customHeight="1">
      <c r="B70" s="343">
        <v>62</v>
      </c>
      <c r="C70" s="263"/>
      <c r="D70" s="315"/>
      <c r="E70" s="263"/>
      <c r="F70" s="316"/>
      <c r="G70" s="263"/>
      <c r="H70" s="261"/>
      <c r="I70" s="261"/>
      <c r="J70" s="263">
        <v>2</v>
      </c>
      <c r="K70" s="317"/>
      <c r="L70" s="263"/>
      <c r="M70" s="263"/>
      <c r="N70" s="318"/>
      <c r="O70" s="319"/>
      <c r="P70" s="263">
        <f t="shared" si="2"/>
      </c>
      <c r="Q70" s="263"/>
      <c r="R70" s="263"/>
      <c r="S70" s="319"/>
      <c r="T70" s="263">
        <f t="shared" si="3"/>
      </c>
      <c r="U70" s="263"/>
      <c r="V70" s="267"/>
    </row>
    <row r="71" spans="2:22" ht="15" customHeight="1">
      <c r="B71" s="343">
        <v>63</v>
      </c>
      <c r="C71" s="263"/>
      <c r="D71" s="315"/>
      <c r="E71" s="263"/>
      <c r="F71" s="316"/>
      <c r="G71" s="263"/>
      <c r="H71" s="261"/>
      <c r="I71" s="261"/>
      <c r="J71" s="263">
        <v>2</v>
      </c>
      <c r="K71" s="317"/>
      <c r="L71" s="263"/>
      <c r="M71" s="263"/>
      <c r="N71" s="318"/>
      <c r="O71" s="319"/>
      <c r="P71" s="263">
        <f aca="true" t="shared" si="4" ref="P71:P102">IF(O71="","",VLOOKUP(O71,$AD$7:$AE$35,2,FALSE))</f>
      </c>
      <c r="Q71" s="263"/>
      <c r="R71" s="263"/>
      <c r="S71" s="319"/>
      <c r="T71" s="263">
        <f aca="true" t="shared" si="5" ref="T71:T102">IF(S71="","",VLOOKUP(S71,$AD$7:$AE$35,2,FALSE))</f>
      </c>
      <c r="U71" s="263"/>
      <c r="V71" s="267"/>
    </row>
    <row r="72" spans="2:22" ht="15" customHeight="1">
      <c r="B72" s="343">
        <v>64</v>
      </c>
      <c r="C72" s="263"/>
      <c r="D72" s="315"/>
      <c r="E72" s="263"/>
      <c r="F72" s="316"/>
      <c r="G72" s="263"/>
      <c r="H72" s="261"/>
      <c r="I72" s="261"/>
      <c r="J72" s="263">
        <v>2</v>
      </c>
      <c r="K72" s="317"/>
      <c r="L72" s="263"/>
      <c r="M72" s="263"/>
      <c r="N72" s="318"/>
      <c r="O72" s="319"/>
      <c r="P72" s="263">
        <f t="shared" si="4"/>
      </c>
      <c r="Q72" s="263"/>
      <c r="R72" s="263"/>
      <c r="S72" s="319"/>
      <c r="T72" s="263">
        <f t="shared" si="5"/>
      </c>
      <c r="U72" s="263"/>
      <c r="V72" s="267"/>
    </row>
    <row r="73" spans="2:22" ht="15" customHeight="1">
      <c r="B73" s="343">
        <v>65</v>
      </c>
      <c r="C73" s="263"/>
      <c r="D73" s="315"/>
      <c r="E73" s="263"/>
      <c r="F73" s="316"/>
      <c r="G73" s="263"/>
      <c r="H73" s="261"/>
      <c r="I73" s="261"/>
      <c r="J73" s="263">
        <v>2</v>
      </c>
      <c r="K73" s="317"/>
      <c r="L73" s="263"/>
      <c r="M73" s="263"/>
      <c r="N73" s="318"/>
      <c r="O73" s="319"/>
      <c r="P73" s="263">
        <f t="shared" si="4"/>
      </c>
      <c r="Q73" s="263"/>
      <c r="R73" s="263"/>
      <c r="S73" s="319"/>
      <c r="T73" s="263">
        <f t="shared" si="5"/>
      </c>
      <c r="U73" s="263"/>
      <c r="V73" s="267"/>
    </row>
    <row r="74" spans="2:22" ht="15" customHeight="1">
      <c r="B74" s="343">
        <v>66</v>
      </c>
      <c r="C74" s="263"/>
      <c r="D74" s="315"/>
      <c r="E74" s="263"/>
      <c r="F74" s="316"/>
      <c r="G74" s="263"/>
      <c r="H74" s="261"/>
      <c r="I74" s="261"/>
      <c r="J74" s="263">
        <v>2</v>
      </c>
      <c r="K74" s="317"/>
      <c r="L74" s="263"/>
      <c r="M74" s="263"/>
      <c r="N74" s="318"/>
      <c r="O74" s="319"/>
      <c r="P74" s="263">
        <f t="shared" si="4"/>
      </c>
      <c r="Q74" s="263"/>
      <c r="R74" s="263"/>
      <c r="S74" s="319"/>
      <c r="T74" s="263">
        <f t="shared" si="5"/>
      </c>
      <c r="U74" s="263"/>
      <c r="V74" s="267"/>
    </row>
    <row r="75" spans="2:22" ht="15" customHeight="1">
      <c r="B75" s="343">
        <v>67</v>
      </c>
      <c r="C75" s="263"/>
      <c r="D75" s="315"/>
      <c r="E75" s="263"/>
      <c r="F75" s="316"/>
      <c r="G75" s="263"/>
      <c r="H75" s="261"/>
      <c r="I75" s="261"/>
      <c r="J75" s="263">
        <v>2</v>
      </c>
      <c r="K75" s="317"/>
      <c r="L75" s="263"/>
      <c r="M75" s="263"/>
      <c r="N75" s="318"/>
      <c r="O75" s="319"/>
      <c r="P75" s="263">
        <f t="shared" si="4"/>
      </c>
      <c r="Q75" s="263"/>
      <c r="R75" s="263"/>
      <c r="S75" s="319"/>
      <c r="T75" s="263">
        <f t="shared" si="5"/>
      </c>
      <c r="U75" s="263"/>
      <c r="V75" s="267"/>
    </row>
    <row r="76" spans="2:22" ht="15" customHeight="1">
      <c r="B76" s="343">
        <v>68</v>
      </c>
      <c r="C76" s="263"/>
      <c r="D76" s="315"/>
      <c r="E76" s="263"/>
      <c r="F76" s="316"/>
      <c r="G76" s="263"/>
      <c r="H76" s="261"/>
      <c r="I76" s="261"/>
      <c r="J76" s="263">
        <v>2</v>
      </c>
      <c r="K76" s="317"/>
      <c r="L76" s="263"/>
      <c r="M76" s="263"/>
      <c r="N76" s="318"/>
      <c r="O76" s="319"/>
      <c r="P76" s="263">
        <f t="shared" si="4"/>
      </c>
      <c r="Q76" s="263"/>
      <c r="R76" s="263"/>
      <c r="S76" s="319"/>
      <c r="T76" s="263">
        <f t="shared" si="5"/>
      </c>
      <c r="U76" s="263"/>
      <c r="V76" s="267"/>
    </row>
    <row r="77" spans="2:22" ht="15" customHeight="1">
      <c r="B77" s="343">
        <v>69</v>
      </c>
      <c r="C77" s="263"/>
      <c r="D77" s="315"/>
      <c r="E77" s="263"/>
      <c r="F77" s="316"/>
      <c r="G77" s="263"/>
      <c r="H77" s="261"/>
      <c r="I77" s="261"/>
      <c r="J77" s="263">
        <v>2</v>
      </c>
      <c r="K77" s="317"/>
      <c r="L77" s="263"/>
      <c r="M77" s="263"/>
      <c r="N77" s="318"/>
      <c r="O77" s="319"/>
      <c r="P77" s="263">
        <f t="shared" si="4"/>
      </c>
      <c r="Q77" s="263"/>
      <c r="R77" s="263"/>
      <c r="S77" s="319"/>
      <c r="T77" s="263">
        <f t="shared" si="5"/>
      </c>
      <c r="U77" s="263"/>
      <c r="V77" s="267"/>
    </row>
    <row r="78" spans="2:22" ht="15" customHeight="1">
      <c r="B78" s="344">
        <v>70</v>
      </c>
      <c r="C78" s="165"/>
      <c r="D78" s="320"/>
      <c r="E78" s="165"/>
      <c r="F78" s="321"/>
      <c r="G78" s="165"/>
      <c r="H78" s="275"/>
      <c r="I78" s="275"/>
      <c r="J78" s="165">
        <v>2</v>
      </c>
      <c r="K78" s="322"/>
      <c r="L78" s="165"/>
      <c r="M78" s="165"/>
      <c r="N78" s="323"/>
      <c r="O78" s="324"/>
      <c r="P78" s="165">
        <f t="shared" si="4"/>
      </c>
      <c r="Q78" s="165"/>
      <c r="R78" s="165"/>
      <c r="S78" s="324"/>
      <c r="T78" s="165">
        <f t="shared" si="5"/>
      </c>
      <c r="U78" s="165"/>
      <c r="V78" s="279"/>
    </row>
    <row r="79" spans="2:22" ht="15" customHeight="1">
      <c r="B79" s="345">
        <v>71</v>
      </c>
      <c r="C79" s="167"/>
      <c r="D79" s="325"/>
      <c r="E79" s="167"/>
      <c r="F79" s="326"/>
      <c r="G79" s="167"/>
      <c r="H79" s="269"/>
      <c r="I79" s="269"/>
      <c r="J79" s="167">
        <v>2</v>
      </c>
      <c r="K79" s="327"/>
      <c r="L79" s="167"/>
      <c r="M79" s="167"/>
      <c r="N79" s="328"/>
      <c r="O79" s="329"/>
      <c r="P79" s="167">
        <f t="shared" si="4"/>
      </c>
      <c r="Q79" s="167"/>
      <c r="R79" s="167"/>
      <c r="S79" s="329"/>
      <c r="T79" s="167">
        <f t="shared" si="5"/>
      </c>
      <c r="U79" s="167"/>
      <c r="V79" s="273"/>
    </row>
    <row r="80" spans="2:22" ht="15" customHeight="1">
      <c r="B80" s="343">
        <v>72</v>
      </c>
      <c r="C80" s="263"/>
      <c r="D80" s="315"/>
      <c r="E80" s="263"/>
      <c r="F80" s="316"/>
      <c r="G80" s="263"/>
      <c r="H80" s="261"/>
      <c r="I80" s="261"/>
      <c r="J80" s="263">
        <v>2</v>
      </c>
      <c r="K80" s="317"/>
      <c r="L80" s="263"/>
      <c r="M80" s="263"/>
      <c r="N80" s="318"/>
      <c r="O80" s="319"/>
      <c r="P80" s="263">
        <f t="shared" si="4"/>
      </c>
      <c r="Q80" s="263"/>
      <c r="R80" s="263"/>
      <c r="S80" s="319"/>
      <c r="T80" s="263">
        <f t="shared" si="5"/>
      </c>
      <c r="U80" s="263"/>
      <c r="V80" s="267"/>
    </row>
    <row r="81" spans="2:22" ht="15" customHeight="1">
      <c r="B81" s="343">
        <v>73</v>
      </c>
      <c r="C81" s="263"/>
      <c r="D81" s="315"/>
      <c r="E81" s="263"/>
      <c r="F81" s="316"/>
      <c r="G81" s="263"/>
      <c r="H81" s="261"/>
      <c r="I81" s="261"/>
      <c r="J81" s="263">
        <v>2</v>
      </c>
      <c r="K81" s="317"/>
      <c r="L81" s="263"/>
      <c r="M81" s="263"/>
      <c r="N81" s="318"/>
      <c r="O81" s="319"/>
      <c r="P81" s="263">
        <f t="shared" si="4"/>
      </c>
      <c r="Q81" s="263"/>
      <c r="R81" s="263"/>
      <c r="S81" s="319"/>
      <c r="T81" s="263">
        <f t="shared" si="5"/>
      </c>
      <c r="U81" s="263"/>
      <c r="V81" s="267"/>
    </row>
    <row r="82" spans="2:22" ht="15" customHeight="1">
      <c r="B82" s="343">
        <v>74</v>
      </c>
      <c r="C82" s="263"/>
      <c r="D82" s="315"/>
      <c r="E82" s="263"/>
      <c r="F82" s="316"/>
      <c r="G82" s="263"/>
      <c r="H82" s="261"/>
      <c r="I82" s="261"/>
      <c r="J82" s="263">
        <v>2</v>
      </c>
      <c r="K82" s="317"/>
      <c r="L82" s="263"/>
      <c r="M82" s="263"/>
      <c r="N82" s="318"/>
      <c r="O82" s="319"/>
      <c r="P82" s="263">
        <f t="shared" si="4"/>
      </c>
      <c r="Q82" s="263"/>
      <c r="R82" s="263"/>
      <c r="S82" s="319"/>
      <c r="T82" s="263">
        <f t="shared" si="5"/>
      </c>
      <c r="U82" s="263"/>
      <c r="V82" s="267"/>
    </row>
    <row r="83" spans="2:22" ht="15" customHeight="1">
      <c r="B83" s="343">
        <v>75</v>
      </c>
      <c r="C83" s="263"/>
      <c r="D83" s="315"/>
      <c r="E83" s="263"/>
      <c r="F83" s="316"/>
      <c r="G83" s="263"/>
      <c r="H83" s="261"/>
      <c r="I83" s="261"/>
      <c r="J83" s="263">
        <v>2</v>
      </c>
      <c r="K83" s="317"/>
      <c r="L83" s="263"/>
      <c r="M83" s="263"/>
      <c r="N83" s="318"/>
      <c r="O83" s="319"/>
      <c r="P83" s="263">
        <f t="shared" si="4"/>
      </c>
      <c r="Q83" s="263"/>
      <c r="R83" s="263"/>
      <c r="S83" s="319"/>
      <c r="T83" s="263">
        <f t="shared" si="5"/>
      </c>
      <c r="U83" s="263"/>
      <c r="V83" s="267"/>
    </row>
    <row r="84" spans="2:22" ht="15" customHeight="1">
      <c r="B84" s="343">
        <v>76</v>
      </c>
      <c r="C84" s="263"/>
      <c r="D84" s="315"/>
      <c r="E84" s="263"/>
      <c r="F84" s="316"/>
      <c r="G84" s="263"/>
      <c r="H84" s="261"/>
      <c r="I84" s="261"/>
      <c r="J84" s="263">
        <v>2</v>
      </c>
      <c r="K84" s="317"/>
      <c r="L84" s="263"/>
      <c r="M84" s="263"/>
      <c r="N84" s="318"/>
      <c r="O84" s="319"/>
      <c r="P84" s="263">
        <f t="shared" si="4"/>
      </c>
      <c r="Q84" s="263"/>
      <c r="R84" s="263"/>
      <c r="S84" s="319"/>
      <c r="T84" s="263">
        <f t="shared" si="5"/>
      </c>
      <c r="U84" s="263"/>
      <c r="V84" s="267"/>
    </row>
    <row r="85" spans="2:22" ht="15" customHeight="1">
      <c r="B85" s="343">
        <v>77</v>
      </c>
      <c r="C85" s="263"/>
      <c r="D85" s="315"/>
      <c r="E85" s="263"/>
      <c r="F85" s="316"/>
      <c r="G85" s="263"/>
      <c r="H85" s="261"/>
      <c r="I85" s="261"/>
      <c r="J85" s="263">
        <v>2</v>
      </c>
      <c r="K85" s="317"/>
      <c r="L85" s="263"/>
      <c r="M85" s="263"/>
      <c r="N85" s="318"/>
      <c r="O85" s="319"/>
      <c r="P85" s="263">
        <f t="shared" si="4"/>
      </c>
      <c r="Q85" s="263"/>
      <c r="R85" s="263"/>
      <c r="S85" s="319"/>
      <c r="T85" s="263">
        <f t="shared" si="5"/>
      </c>
      <c r="U85" s="263"/>
      <c r="V85" s="267"/>
    </row>
    <row r="86" spans="2:22" ht="15" customHeight="1">
      <c r="B86" s="343">
        <v>78</v>
      </c>
      <c r="C86" s="263"/>
      <c r="D86" s="315"/>
      <c r="E86" s="263"/>
      <c r="F86" s="316"/>
      <c r="G86" s="263"/>
      <c r="H86" s="261"/>
      <c r="I86" s="261"/>
      <c r="J86" s="263">
        <v>2</v>
      </c>
      <c r="K86" s="317"/>
      <c r="L86" s="263"/>
      <c r="M86" s="263"/>
      <c r="N86" s="318"/>
      <c r="O86" s="319"/>
      <c r="P86" s="263">
        <f t="shared" si="4"/>
      </c>
      <c r="Q86" s="263"/>
      <c r="R86" s="263"/>
      <c r="S86" s="319"/>
      <c r="T86" s="263">
        <f t="shared" si="5"/>
      </c>
      <c r="U86" s="263"/>
      <c r="V86" s="267"/>
    </row>
    <row r="87" spans="2:22" ht="15" customHeight="1">
      <c r="B87" s="343">
        <v>79</v>
      </c>
      <c r="C87" s="263"/>
      <c r="D87" s="315"/>
      <c r="E87" s="263"/>
      <c r="F87" s="316"/>
      <c r="G87" s="263"/>
      <c r="H87" s="261"/>
      <c r="I87" s="261"/>
      <c r="J87" s="263">
        <v>2</v>
      </c>
      <c r="K87" s="317"/>
      <c r="L87" s="263"/>
      <c r="M87" s="263"/>
      <c r="N87" s="318"/>
      <c r="O87" s="319"/>
      <c r="P87" s="263">
        <f t="shared" si="4"/>
      </c>
      <c r="Q87" s="263"/>
      <c r="R87" s="263"/>
      <c r="S87" s="319"/>
      <c r="T87" s="263">
        <f t="shared" si="5"/>
      </c>
      <c r="U87" s="263"/>
      <c r="V87" s="267"/>
    </row>
    <row r="88" spans="2:22" ht="15" customHeight="1">
      <c r="B88" s="344">
        <v>80</v>
      </c>
      <c r="C88" s="165"/>
      <c r="D88" s="320"/>
      <c r="E88" s="165"/>
      <c r="F88" s="321"/>
      <c r="G88" s="165"/>
      <c r="H88" s="275"/>
      <c r="I88" s="275"/>
      <c r="J88" s="165">
        <v>2</v>
      </c>
      <c r="K88" s="322"/>
      <c r="L88" s="165"/>
      <c r="M88" s="165"/>
      <c r="N88" s="323"/>
      <c r="O88" s="324"/>
      <c r="P88" s="165">
        <f t="shared" si="4"/>
      </c>
      <c r="Q88" s="165"/>
      <c r="R88" s="165"/>
      <c r="S88" s="324"/>
      <c r="T88" s="165">
        <f t="shared" si="5"/>
      </c>
      <c r="U88" s="165"/>
      <c r="V88" s="279"/>
    </row>
    <row r="89" spans="2:22" ht="15" customHeight="1">
      <c r="B89" s="345">
        <v>81</v>
      </c>
      <c r="C89" s="197"/>
      <c r="D89" s="325"/>
      <c r="E89" s="167"/>
      <c r="F89" s="326"/>
      <c r="G89" s="167"/>
      <c r="H89" s="269"/>
      <c r="I89" s="269"/>
      <c r="J89" s="167">
        <v>2</v>
      </c>
      <c r="K89" s="327"/>
      <c r="L89" s="167"/>
      <c r="M89" s="167"/>
      <c r="N89" s="328"/>
      <c r="O89" s="329"/>
      <c r="P89" s="167">
        <f t="shared" si="4"/>
      </c>
      <c r="Q89" s="167"/>
      <c r="R89" s="167"/>
      <c r="S89" s="329"/>
      <c r="T89" s="167">
        <f t="shared" si="5"/>
      </c>
      <c r="U89" s="167"/>
      <c r="V89" s="273"/>
    </row>
    <row r="90" spans="2:22" ht="15" customHeight="1">
      <c r="B90" s="343">
        <v>82</v>
      </c>
      <c r="C90" s="197"/>
      <c r="D90" s="315"/>
      <c r="E90" s="263"/>
      <c r="F90" s="316"/>
      <c r="G90" s="263"/>
      <c r="H90" s="261"/>
      <c r="I90" s="261"/>
      <c r="J90" s="263">
        <v>2</v>
      </c>
      <c r="K90" s="317"/>
      <c r="L90" s="263"/>
      <c r="M90" s="263"/>
      <c r="N90" s="318"/>
      <c r="O90" s="319"/>
      <c r="P90" s="263">
        <f t="shared" si="4"/>
      </c>
      <c r="Q90" s="263"/>
      <c r="R90" s="263"/>
      <c r="S90" s="319"/>
      <c r="T90" s="263">
        <f t="shared" si="5"/>
      </c>
      <c r="U90" s="263"/>
      <c r="V90" s="267"/>
    </row>
    <row r="91" spans="2:22" ht="15" customHeight="1">
      <c r="B91" s="343">
        <v>83</v>
      </c>
      <c r="C91" s="197"/>
      <c r="D91" s="315"/>
      <c r="E91" s="263"/>
      <c r="F91" s="316"/>
      <c r="G91" s="263"/>
      <c r="H91" s="261"/>
      <c r="I91" s="261"/>
      <c r="J91" s="263">
        <v>2</v>
      </c>
      <c r="K91" s="317"/>
      <c r="L91" s="263"/>
      <c r="M91" s="263"/>
      <c r="N91" s="318"/>
      <c r="O91" s="319"/>
      <c r="P91" s="263">
        <f t="shared" si="4"/>
      </c>
      <c r="Q91" s="263"/>
      <c r="R91" s="263"/>
      <c r="S91" s="319"/>
      <c r="T91" s="263">
        <f t="shared" si="5"/>
      </c>
      <c r="U91" s="263"/>
      <c r="V91" s="267"/>
    </row>
    <row r="92" spans="2:22" ht="15" customHeight="1">
      <c r="B92" s="343">
        <v>84</v>
      </c>
      <c r="C92" s="197"/>
      <c r="D92" s="315"/>
      <c r="E92" s="263"/>
      <c r="F92" s="316"/>
      <c r="G92" s="263"/>
      <c r="H92" s="261"/>
      <c r="I92" s="261"/>
      <c r="J92" s="263">
        <v>2</v>
      </c>
      <c r="K92" s="317"/>
      <c r="L92" s="263"/>
      <c r="M92" s="263"/>
      <c r="N92" s="318"/>
      <c r="O92" s="319"/>
      <c r="P92" s="263">
        <f t="shared" si="4"/>
      </c>
      <c r="Q92" s="263"/>
      <c r="R92" s="263"/>
      <c r="S92" s="319"/>
      <c r="T92" s="263">
        <f t="shared" si="5"/>
      </c>
      <c r="U92" s="263"/>
      <c r="V92" s="267"/>
    </row>
    <row r="93" spans="2:22" ht="15" customHeight="1">
      <c r="B93" s="343">
        <v>85</v>
      </c>
      <c r="C93" s="197"/>
      <c r="D93" s="315"/>
      <c r="E93" s="263"/>
      <c r="F93" s="316"/>
      <c r="G93" s="263"/>
      <c r="H93" s="261"/>
      <c r="I93" s="261"/>
      <c r="J93" s="263">
        <v>2</v>
      </c>
      <c r="K93" s="317"/>
      <c r="L93" s="263"/>
      <c r="M93" s="263"/>
      <c r="N93" s="318"/>
      <c r="O93" s="319"/>
      <c r="P93" s="263">
        <f t="shared" si="4"/>
      </c>
      <c r="Q93" s="263"/>
      <c r="R93" s="263"/>
      <c r="S93" s="319"/>
      <c r="T93" s="263">
        <f t="shared" si="5"/>
      </c>
      <c r="U93" s="263"/>
      <c r="V93" s="267"/>
    </row>
    <row r="94" spans="2:22" ht="15" customHeight="1">
      <c r="B94" s="343">
        <v>86</v>
      </c>
      <c r="C94" s="197"/>
      <c r="D94" s="315"/>
      <c r="E94" s="263"/>
      <c r="F94" s="316"/>
      <c r="G94" s="263"/>
      <c r="H94" s="261"/>
      <c r="I94" s="261"/>
      <c r="J94" s="263">
        <v>2</v>
      </c>
      <c r="K94" s="317"/>
      <c r="L94" s="263"/>
      <c r="M94" s="263"/>
      <c r="N94" s="318"/>
      <c r="O94" s="319"/>
      <c r="P94" s="263">
        <f t="shared" si="4"/>
      </c>
      <c r="Q94" s="263"/>
      <c r="R94" s="263"/>
      <c r="S94" s="319"/>
      <c r="T94" s="263">
        <f t="shared" si="5"/>
      </c>
      <c r="U94" s="263"/>
      <c r="V94" s="267"/>
    </row>
    <row r="95" spans="2:22" ht="15" customHeight="1">
      <c r="B95" s="343">
        <v>87</v>
      </c>
      <c r="C95" s="197"/>
      <c r="D95" s="315"/>
      <c r="E95" s="263"/>
      <c r="F95" s="316"/>
      <c r="G95" s="263"/>
      <c r="H95" s="261"/>
      <c r="I95" s="261"/>
      <c r="J95" s="263">
        <v>2</v>
      </c>
      <c r="K95" s="317"/>
      <c r="L95" s="263"/>
      <c r="M95" s="263"/>
      <c r="N95" s="318"/>
      <c r="O95" s="319"/>
      <c r="P95" s="263">
        <f t="shared" si="4"/>
      </c>
      <c r="Q95" s="263"/>
      <c r="R95" s="263"/>
      <c r="S95" s="319"/>
      <c r="T95" s="263">
        <f t="shared" si="5"/>
      </c>
      <c r="U95" s="263"/>
      <c r="V95" s="267"/>
    </row>
    <row r="96" spans="2:22" ht="15" customHeight="1">
      <c r="B96" s="343">
        <v>88</v>
      </c>
      <c r="C96" s="197"/>
      <c r="D96" s="315"/>
      <c r="E96" s="263"/>
      <c r="F96" s="316"/>
      <c r="G96" s="263"/>
      <c r="H96" s="261"/>
      <c r="I96" s="261"/>
      <c r="J96" s="263">
        <v>2</v>
      </c>
      <c r="K96" s="317"/>
      <c r="L96" s="263"/>
      <c r="M96" s="263"/>
      <c r="N96" s="318"/>
      <c r="O96" s="319"/>
      <c r="P96" s="263">
        <f t="shared" si="4"/>
      </c>
      <c r="Q96" s="263"/>
      <c r="R96" s="263"/>
      <c r="S96" s="319"/>
      <c r="T96" s="263">
        <f t="shared" si="5"/>
      </c>
      <c r="U96" s="263"/>
      <c r="V96" s="267"/>
    </row>
    <row r="97" spans="2:22" ht="15" customHeight="1">
      <c r="B97" s="343">
        <v>89</v>
      </c>
      <c r="C97" s="197"/>
      <c r="D97" s="315"/>
      <c r="E97" s="263"/>
      <c r="F97" s="316"/>
      <c r="G97" s="263"/>
      <c r="H97" s="261"/>
      <c r="I97" s="261"/>
      <c r="J97" s="263">
        <v>2</v>
      </c>
      <c r="K97" s="317"/>
      <c r="L97" s="263"/>
      <c r="M97" s="263"/>
      <c r="N97" s="318"/>
      <c r="O97" s="319"/>
      <c r="P97" s="263">
        <f t="shared" si="4"/>
      </c>
      <c r="Q97" s="263"/>
      <c r="R97" s="263"/>
      <c r="S97" s="319"/>
      <c r="T97" s="263">
        <f t="shared" si="5"/>
      </c>
      <c r="U97" s="263"/>
      <c r="V97" s="267"/>
    </row>
    <row r="98" spans="2:22" ht="15" customHeight="1">
      <c r="B98" s="344">
        <v>90</v>
      </c>
      <c r="C98" s="197"/>
      <c r="D98" s="320"/>
      <c r="E98" s="165"/>
      <c r="F98" s="321"/>
      <c r="G98" s="165"/>
      <c r="H98" s="275"/>
      <c r="I98" s="275"/>
      <c r="J98" s="165">
        <v>2</v>
      </c>
      <c r="K98" s="322"/>
      <c r="L98" s="165"/>
      <c r="M98" s="165"/>
      <c r="N98" s="323"/>
      <c r="O98" s="324"/>
      <c r="P98" s="165">
        <f t="shared" si="4"/>
      </c>
      <c r="Q98" s="165"/>
      <c r="R98" s="165"/>
      <c r="S98" s="324"/>
      <c r="T98" s="165">
        <f t="shared" si="5"/>
      </c>
      <c r="U98" s="165"/>
      <c r="V98" s="279"/>
    </row>
    <row r="99" spans="2:22" ht="15" customHeight="1">
      <c r="B99" s="345">
        <v>91</v>
      </c>
      <c r="C99" s="167"/>
      <c r="D99" s="325"/>
      <c r="E99" s="167"/>
      <c r="F99" s="326"/>
      <c r="G99" s="167"/>
      <c r="H99" s="269"/>
      <c r="I99" s="269"/>
      <c r="J99" s="167">
        <v>2</v>
      </c>
      <c r="K99" s="327"/>
      <c r="L99" s="167"/>
      <c r="M99" s="167"/>
      <c r="N99" s="328"/>
      <c r="O99" s="329"/>
      <c r="P99" s="167">
        <f t="shared" si="4"/>
      </c>
      <c r="Q99" s="167"/>
      <c r="R99" s="167"/>
      <c r="S99" s="329"/>
      <c r="T99" s="167">
        <f t="shared" si="5"/>
      </c>
      <c r="U99" s="167"/>
      <c r="V99" s="273"/>
    </row>
    <row r="100" spans="2:22" ht="15" customHeight="1">
      <c r="B100" s="343">
        <v>92</v>
      </c>
      <c r="C100" s="263"/>
      <c r="D100" s="315"/>
      <c r="E100" s="263"/>
      <c r="F100" s="316"/>
      <c r="G100" s="263"/>
      <c r="H100" s="261"/>
      <c r="I100" s="261"/>
      <c r="J100" s="263">
        <v>2</v>
      </c>
      <c r="K100" s="317"/>
      <c r="L100" s="263"/>
      <c r="M100" s="263"/>
      <c r="N100" s="318"/>
      <c r="O100" s="319"/>
      <c r="P100" s="263">
        <f t="shared" si="4"/>
      </c>
      <c r="Q100" s="263"/>
      <c r="R100" s="263"/>
      <c r="S100" s="319"/>
      <c r="T100" s="263">
        <f t="shared" si="5"/>
      </c>
      <c r="U100" s="263"/>
      <c r="V100" s="267"/>
    </row>
    <row r="101" spans="2:22" ht="15" customHeight="1">
      <c r="B101" s="343">
        <v>93</v>
      </c>
      <c r="C101" s="263"/>
      <c r="D101" s="315"/>
      <c r="E101" s="263"/>
      <c r="F101" s="316"/>
      <c r="G101" s="263"/>
      <c r="H101" s="261"/>
      <c r="I101" s="261"/>
      <c r="J101" s="263">
        <v>2</v>
      </c>
      <c r="K101" s="317"/>
      <c r="L101" s="263"/>
      <c r="M101" s="263"/>
      <c r="N101" s="318"/>
      <c r="O101" s="319"/>
      <c r="P101" s="263">
        <f t="shared" si="4"/>
      </c>
      <c r="Q101" s="263"/>
      <c r="R101" s="263"/>
      <c r="S101" s="319"/>
      <c r="T101" s="263">
        <f t="shared" si="5"/>
      </c>
      <c r="U101" s="263"/>
      <c r="V101" s="267"/>
    </row>
    <row r="102" spans="2:22" ht="15" customHeight="1">
      <c r="B102" s="343">
        <v>94</v>
      </c>
      <c r="C102" s="263"/>
      <c r="D102" s="315"/>
      <c r="E102" s="263"/>
      <c r="F102" s="316"/>
      <c r="G102" s="263"/>
      <c r="H102" s="261"/>
      <c r="I102" s="261"/>
      <c r="J102" s="263">
        <v>2</v>
      </c>
      <c r="K102" s="317"/>
      <c r="L102" s="263"/>
      <c r="M102" s="263"/>
      <c r="N102" s="318"/>
      <c r="O102" s="319"/>
      <c r="P102" s="263">
        <f t="shared" si="4"/>
      </c>
      <c r="Q102" s="263"/>
      <c r="R102" s="263"/>
      <c r="S102" s="319"/>
      <c r="T102" s="263">
        <f t="shared" si="5"/>
      </c>
      <c r="U102" s="263"/>
      <c r="V102" s="267"/>
    </row>
    <row r="103" spans="2:22" ht="15" customHeight="1">
      <c r="B103" s="343">
        <v>95</v>
      </c>
      <c r="C103" s="263"/>
      <c r="D103" s="315"/>
      <c r="E103" s="263"/>
      <c r="F103" s="316"/>
      <c r="G103" s="263"/>
      <c r="H103" s="261"/>
      <c r="I103" s="261"/>
      <c r="J103" s="263">
        <v>2</v>
      </c>
      <c r="K103" s="317"/>
      <c r="L103" s="263"/>
      <c r="M103" s="263"/>
      <c r="N103" s="318"/>
      <c r="O103" s="319"/>
      <c r="P103" s="263">
        <f aca="true" t="shared" si="6" ref="P103:P108">IF(O103="","",VLOOKUP(O103,$AD$7:$AE$35,2,FALSE))</f>
      </c>
      <c r="Q103" s="263"/>
      <c r="R103" s="263"/>
      <c r="S103" s="319"/>
      <c r="T103" s="263">
        <f aca="true" t="shared" si="7" ref="T103:T108">IF(S103="","",VLOOKUP(S103,$AD$7:$AE$35,2,FALSE))</f>
      </c>
      <c r="U103" s="263"/>
      <c r="V103" s="267"/>
    </row>
    <row r="104" spans="2:22" ht="15" customHeight="1">
      <c r="B104" s="343">
        <v>96</v>
      </c>
      <c r="C104" s="263"/>
      <c r="D104" s="315"/>
      <c r="E104" s="263"/>
      <c r="F104" s="316"/>
      <c r="G104" s="263"/>
      <c r="H104" s="261"/>
      <c r="I104" s="261"/>
      <c r="J104" s="263">
        <v>2</v>
      </c>
      <c r="K104" s="317"/>
      <c r="L104" s="263"/>
      <c r="M104" s="263"/>
      <c r="N104" s="318"/>
      <c r="O104" s="319"/>
      <c r="P104" s="263">
        <f t="shared" si="6"/>
      </c>
      <c r="Q104" s="263"/>
      <c r="R104" s="263"/>
      <c r="S104" s="319"/>
      <c r="T104" s="263">
        <f t="shared" si="7"/>
      </c>
      <c r="U104" s="263"/>
      <c r="V104" s="267"/>
    </row>
    <row r="105" spans="2:22" ht="15" customHeight="1">
      <c r="B105" s="343">
        <v>97</v>
      </c>
      <c r="C105" s="263"/>
      <c r="D105" s="315"/>
      <c r="E105" s="263"/>
      <c r="F105" s="316"/>
      <c r="G105" s="263"/>
      <c r="H105" s="261"/>
      <c r="I105" s="261"/>
      <c r="J105" s="263">
        <v>2</v>
      </c>
      <c r="K105" s="317"/>
      <c r="L105" s="263"/>
      <c r="M105" s="263"/>
      <c r="N105" s="318"/>
      <c r="O105" s="319"/>
      <c r="P105" s="263">
        <f t="shared" si="6"/>
      </c>
      <c r="Q105" s="263"/>
      <c r="R105" s="263"/>
      <c r="S105" s="319"/>
      <c r="T105" s="263">
        <f t="shared" si="7"/>
      </c>
      <c r="U105" s="263"/>
      <c r="V105" s="267"/>
    </row>
    <row r="106" spans="2:22" ht="15" customHeight="1">
      <c r="B106" s="343">
        <v>98</v>
      </c>
      <c r="C106" s="263"/>
      <c r="D106" s="315"/>
      <c r="E106" s="263"/>
      <c r="F106" s="316"/>
      <c r="G106" s="263"/>
      <c r="H106" s="261"/>
      <c r="I106" s="261"/>
      <c r="J106" s="263">
        <v>2</v>
      </c>
      <c r="K106" s="317"/>
      <c r="L106" s="263"/>
      <c r="M106" s="263"/>
      <c r="N106" s="318"/>
      <c r="O106" s="319"/>
      <c r="P106" s="263">
        <f t="shared" si="6"/>
      </c>
      <c r="Q106" s="263"/>
      <c r="R106" s="263"/>
      <c r="S106" s="319"/>
      <c r="T106" s="263">
        <f t="shared" si="7"/>
      </c>
      <c r="U106" s="263"/>
      <c r="V106" s="267"/>
    </row>
    <row r="107" spans="2:22" ht="15" customHeight="1">
      <c r="B107" s="343">
        <v>99</v>
      </c>
      <c r="C107" s="263"/>
      <c r="D107" s="315"/>
      <c r="E107" s="263"/>
      <c r="F107" s="316"/>
      <c r="G107" s="263"/>
      <c r="H107" s="261"/>
      <c r="I107" s="261"/>
      <c r="J107" s="263">
        <v>2</v>
      </c>
      <c r="K107" s="317"/>
      <c r="L107" s="263"/>
      <c r="M107" s="263"/>
      <c r="N107" s="318"/>
      <c r="O107" s="319"/>
      <c r="P107" s="263">
        <f t="shared" si="6"/>
      </c>
      <c r="Q107" s="263"/>
      <c r="R107" s="263"/>
      <c r="S107" s="319"/>
      <c r="T107" s="263">
        <f t="shared" si="7"/>
      </c>
      <c r="U107" s="263"/>
      <c r="V107" s="267"/>
    </row>
    <row r="108" spans="2:22" ht="15" customHeight="1" thickBot="1">
      <c r="B108" s="346">
        <v>100</v>
      </c>
      <c r="C108" s="285"/>
      <c r="D108" s="330"/>
      <c r="E108" s="285"/>
      <c r="F108" s="331"/>
      <c r="G108" s="285"/>
      <c r="H108" s="283"/>
      <c r="I108" s="283"/>
      <c r="J108" s="285">
        <v>2</v>
      </c>
      <c r="K108" s="332"/>
      <c r="L108" s="285"/>
      <c r="M108" s="285"/>
      <c r="N108" s="333"/>
      <c r="O108" s="334"/>
      <c r="P108" s="285">
        <f t="shared" si="6"/>
      </c>
      <c r="Q108" s="285"/>
      <c r="R108" s="285"/>
      <c r="S108" s="334"/>
      <c r="T108" s="285">
        <f t="shared" si="7"/>
      </c>
      <c r="U108" s="285"/>
      <c r="V108" s="289"/>
    </row>
    <row r="109" ht="13.5">
      <c r="J109" s="2"/>
    </row>
    <row r="110" ht="13.5">
      <c r="J110" s="2"/>
    </row>
    <row r="111" ht="13.5">
      <c r="J111" s="2"/>
    </row>
  </sheetData>
  <sheetProtection/>
  <mergeCells count="4">
    <mergeCell ref="F4:G4"/>
    <mergeCell ref="K4:M4"/>
    <mergeCell ref="N4:O4"/>
    <mergeCell ref="Q4:R4"/>
  </mergeCells>
  <dataValidations count="5">
    <dataValidation type="list" allowBlank="1" showInputMessage="1" showErrorMessage="1" sqref="K7:K108">
      <formula1>$Z$7:$Z$14</formula1>
    </dataValidation>
    <dataValidation type="list" allowBlank="1" showInputMessage="1" showErrorMessage="1" sqref="N7:N108 F4:G4">
      <formula1>$AB$7:$AB$66</formula1>
    </dataValidation>
    <dataValidation type="list" allowBlank="1" showInputMessage="1" showErrorMessage="1" sqref="O7:O108 S7:S108">
      <formula1>$AD$7:$AD$30</formula1>
    </dataValidation>
    <dataValidation allowBlank="1" showInputMessage="1" showErrorMessage="1" imeMode="halfKatakana" sqref="H9:H108"/>
    <dataValidation allowBlank="1" showInputMessage="1" showErrorMessage="1" imeMode="halfAlpha" sqref="L9:M108 Q9:R108 U9:V108 S4"/>
  </dataValidations>
  <printOptions/>
  <pageMargins left="0.3937007874015748" right="0.3937007874015748" top="0.47244094488188976" bottom="0.47244094488188976" header="0.31496062992125984" footer="0.31496062992125984"/>
  <pageSetup horizontalDpi="600" verticalDpi="600" orientation="portrait" paperSize="9" scale="70" r:id="rId1"/>
  <rowBreaks count="1" manualBreakCount="1">
    <brk id="78" min="1" max="21" man="1"/>
  </rowBreaks>
</worksheet>
</file>

<file path=xl/worksheets/sheet4.xml><?xml version="1.0" encoding="utf-8"?>
<worksheet xmlns="http://schemas.openxmlformats.org/spreadsheetml/2006/main" xmlns:r="http://schemas.openxmlformats.org/officeDocument/2006/relationships">
  <sheetPr>
    <tabColor rgb="FFFFC000"/>
  </sheetPr>
  <dimension ref="B2:K42"/>
  <sheetViews>
    <sheetView zoomScalePageLayoutView="0" workbookViewId="0" topLeftCell="A1">
      <selection activeCell="C3" sqref="C3"/>
    </sheetView>
  </sheetViews>
  <sheetFormatPr defaultColWidth="9.140625" defaultRowHeight="15"/>
  <cols>
    <col min="1" max="1" width="9.00390625" style="1" customWidth="1"/>
    <col min="2" max="2" width="3.57421875" style="1" customWidth="1"/>
    <col min="3" max="3" width="15.57421875" style="1" customWidth="1"/>
    <col min="4" max="4" width="4.57421875" style="1" customWidth="1"/>
    <col min="5" max="5" width="15.57421875" style="1" customWidth="1"/>
    <col min="6" max="6" width="4.57421875" style="1" customWidth="1"/>
    <col min="7" max="7" width="8.57421875" style="1" customWidth="1"/>
    <col min="8" max="8" width="4.57421875" style="1" customWidth="1"/>
    <col min="9" max="9" width="10.57421875" style="1" customWidth="1"/>
    <col min="10" max="10" width="9.00390625" style="1" customWidth="1"/>
    <col min="11" max="11" width="15.57421875" style="1" customWidth="1"/>
    <col min="12" max="16384" width="9.00390625" style="1" customWidth="1"/>
  </cols>
  <sheetData>
    <row r="2" ht="30" customHeight="1">
      <c r="C2" s="142" t="s">
        <v>380</v>
      </c>
    </row>
    <row r="3" spans="4:11" ht="30" customHeight="1">
      <c r="D3" s="142" t="s">
        <v>131</v>
      </c>
      <c r="J3" s="159" t="s">
        <v>145</v>
      </c>
      <c r="K3" s="149"/>
    </row>
    <row r="4" ht="9" customHeight="1">
      <c r="D4" s="142"/>
    </row>
    <row r="5" ht="13.5">
      <c r="I5" s="1" t="s">
        <v>150</v>
      </c>
    </row>
    <row r="6" ht="15" customHeight="1">
      <c r="B6" s="147" t="s">
        <v>142</v>
      </c>
    </row>
    <row r="7" spans="2:11" ht="21" customHeight="1">
      <c r="B7" s="397" t="s">
        <v>143</v>
      </c>
      <c r="C7" s="397"/>
      <c r="D7" s="397"/>
      <c r="E7" s="397"/>
      <c r="F7" s="397"/>
      <c r="G7" s="155"/>
      <c r="H7" s="4"/>
      <c r="J7" s="174" t="s">
        <v>144</v>
      </c>
      <c r="K7" s="175"/>
    </row>
    <row r="8" spans="2:11" ht="10.5" customHeight="1">
      <c r="B8" s="155"/>
      <c r="C8" s="155"/>
      <c r="D8" s="155"/>
      <c r="E8" s="155"/>
      <c r="F8" s="155"/>
      <c r="G8" s="155"/>
      <c r="H8" s="4"/>
      <c r="I8" s="152"/>
      <c r="J8" s="152"/>
      <c r="K8" s="152"/>
    </row>
    <row r="9" spans="2:11" ht="15" customHeight="1">
      <c r="B9" s="156" t="s">
        <v>147</v>
      </c>
      <c r="C9" s="150"/>
      <c r="D9" s="150"/>
      <c r="E9" s="150"/>
      <c r="F9" s="150"/>
      <c r="G9" s="150"/>
      <c r="H9" s="4"/>
      <c r="I9" s="151"/>
      <c r="J9" s="151"/>
      <c r="K9" s="151"/>
    </row>
    <row r="10" spans="2:11" ht="21" customHeight="1">
      <c r="B10" s="375" t="s">
        <v>146</v>
      </c>
      <c r="C10" s="375"/>
      <c r="D10" s="375"/>
      <c r="E10" s="375"/>
      <c r="F10" s="148" t="s">
        <v>148</v>
      </c>
      <c r="G10" s="152"/>
      <c r="H10" s="380" t="s">
        <v>149</v>
      </c>
      <c r="I10" s="380"/>
      <c r="J10" s="380"/>
      <c r="K10" s="380"/>
    </row>
    <row r="11" ht="14.25" thickBot="1"/>
    <row r="12" spans="2:11" ht="18" customHeight="1">
      <c r="B12" s="398" t="s">
        <v>132</v>
      </c>
      <c r="C12" s="176" t="s">
        <v>155</v>
      </c>
      <c r="D12" s="400" t="s">
        <v>134</v>
      </c>
      <c r="E12" s="177" t="s">
        <v>140</v>
      </c>
      <c r="F12" s="388" t="s">
        <v>135</v>
      </c>
      <c r="G12" s="389"/>
      <c r="H12" s="390"/>
      <c r="I12" s="384" t="s">
        <v>139</v>
      </c>
      <c r="J12" s="385"/>
      <c r="K12" s="386" t="s">
        <v>138</v>
      </c>
    </row>
    <row r="13" spans="2:11" ht="18" customHeight="1" thickBot="1">
      <c r="B13" s="399"/>
      <c r="C13" s="178" t="s">
        <v>133</v>
      </c>
      <c r="D13" s="401"/>
      <c r="E13" s="179" t="s">
        <v>141</v>
      </c>
      <c r="F13" s="391"/>
      <c r="G13" s="392"/>
      <c r="H13" s="393"/>
      <c r="I13" s="98" t="s">
        <v>136</v>
      </c>
      <c r="J13" s="180" t="s">
        <v>137</v>
      </c>
      <c r="K13" s="387"/>
    </row>
    <row r="14" spans="2:11" ht="24" customHeight="1" thickTop="1">
      <c r="B14" s="377">
        <v>1</v>
      </c>
      <c r="C14" s="162"/>
      <c r="D14" s="376"/>
      <c r="E14" s="163"/>
      <c r="F14" s="394"/>
      <c r="G14" s="395"/>
      <c r="H14" s="396"/>
      <c r="I14" s="154"/>
      <c r="J14" s="184" t="s">
        <v>174</v>
      </c>
      <c r="K14" s="164"/>
    </row>
    <row r="15" spans="2:11" ht="24" customHeight="1">
      <c r="B15" s="373"/>
      <c r="C15" s="165"/>
      <c r="D15" s="374"/>
      <c r="E15" s="166"/>
      <c r="F15" s="381"/>
      <c r="G15" s="382"/>
      <c r="H15" s="383"/>
      <c r="I15" s="153"/>
      <c r="J15" s="181" t="s">
        <v>175</v>
      </c>
      <c r="K15" s="157"/>
    </row>
    <row r="16" spans="2:11" ht="24" customHeight="1">
      <c r="B16" s="373">
        <v>2</v>
      </c>
      <c r="C16" s="167"/>
      <c r="D16" s="374"/>
      <c r="E16" s="166"/>
      <c r="F16" s="381"/>
      <c r="G16" s="382"/>
      <c r="H16" s="383"/>
      <c r="I16" s="153"/>
      <c r="J16" s="182" t="s">
        <v>174</v>
      </c>
      <c r="K16" s="157"/>
    </row>
    <row r="17" spans="2:11" ht="24" customHeight="1">
      <c r="B17" s="373"/>
      <c r="C17" s="72"/>
      <c r="D17" s="374"/>
      <c r="E17" s="166"/>
      <c r="F17" s="381"/>
      <c r="G17" s="382"/>
      <c r="H17" s="383"/>
      <c r="I17" s="153"/>
      <c r="J17" s="182" t="s">
        <v>174</v>
      </c>
      <c r="K17" s="157"/>
    </row>
    <row r="18" spans="2:11" ht="24" customHeight="1">
      <c r="B18" s="373">
        <v>3</v>
      </c>
      <c r="C18" s="168"/>
      <c r="D18" s="374"/>
      <c r="E18" s="166"/>
      <c r="F18" s="381"/>
      <c r="G18" s="382"/>
      <c r="H18" s="383"/>
      <c r="I18" s="153"/>
      <c r="J18" s="182" t="s">
        <v>174</v>
      </c>
      <c r="K18" s="157"/>
    </row>
    <row r="19" spans="2:11" ht="24" customHeight="1">
      <c r="B19" s="373"/>
      <c r="C19" s="165"/>
      <c r="D19" s="374"/>
      <c r="E19" s="166"/>
      <c r="F19" s="381"/>
      <c r="G19" s="382"/>
      <c r="H19" s="383"/>
      <c r="I19" s="153"/>
      <c r="J19" s="182" t="s">
        <v>174</v>
      </c>
      <c r="K19" s="157"/>
    </row>
    <row r="20" spans="2:11" ht="24" customHeight="1">
      <c r="B20" s="373">
        <v>4</v>
      </c>
      <c r="C20" s="167"/>
      <c r="D20" s="374"/>
      <c r="E20" s="166"/>
      <c r="F20" s="381"/>
      <c r="G20" s="382"/>
      <c r="H20" s="383"/>
      <c r="I20" s="153"/>
      <c r="J20" s="182" t="s">
        <v>174</v>
      </c>
      <c r="K20" s="157"/>
    </row>
    <row r="21" spans="2:11" ht="24" customHeight="1">
      <c r="B21" s="373"/>
      <c r="C21" s="72"/>
      <c r="D21" s="374"/>
      <c r="E21" s="166"/>
      <c r="F21" s="381"/>
      <c r="G21" s="382"/>
      <c r="H21" s="383"/>
      <c r="I21" s="153"/>
      <c r="J21" s="182" t="s">
        <v>174</v>
      </c>
      <c r="K21" s="157"/>
    </row>
    <row r="22" spans="2:11" ht="24" customHeight="1">
      <c r="B22" s="373">
        <v>5</v>
      </c>
      <c r="C22" s="168"/>
      <c r="D22" s="374"/>
      <c r="E22" s="166"/>
      <c r="F22" s="381"/>
      <c r="G22" s="382"/>
      <c r="H22" s="383"/>
      <c r="I22" s="153"/>
      <c r="J22" s="182" t="s">
        <v>174</v>
      </c>
      <c r="K22" s="157"/>
    </row>
    <row r="23" spans="2:11" ht="24" customHeight="1">
      <c r="B23" s="373"/>
      <c r="C23" s="165"/>
      <c r="D23" s="374"/>
      <c r="E23" s="166"/>
      <c r="F23" s="381"/>
      <c r="G23" s="382"/>
      <c r="H23" s="383"/>
      <c r="I23" s="153"/>
      <c r="J23" s="182" t="s">
        <v>174</v>
      </c>
      <c r="K23" s="157"/>
    </row>
    <row r="24" spans="2:11" ht="24" customHeight="1">
      <c r="B24" s="373">
        <v>6</v>
      </c>
      <c r="C24" s="167"/>
      <c r="D24" s="374"/>
      <c r="E24" s="166"/>
      <c r="F24" s="381"/>
      <c r="G24" s="382"/>
      <c r="H24" s="383"/>
      <c r="I24" s="153"/>
      <c r="J24" s="182" t="s">
        <v>174</v>
      </c>
      <c r="K24" s="157"/>
    </row>
    <row r="25" spans="2:11" ht="24" customHeight="1">
      <c r="B25" s="373"/>
      <c r="C25" s="72"/>
      <c r="D25" s="374"/>
      <c r="E25" s="166"/>
      <c r="F25" s="381"/>
      <c r="G25" s="382"/>
      <c r="H25" s="383"/>
      <c r="I25" s="153"/>
      <c r="J25" s="182" t="s">
        <v>174</v>
      </c>
      <c r="K25" s="157"/>
    </row>
    <row r="26" spans="2:11" ht="24" customHeight="1">
      <c r="B26" s="373">
        <v>7</v>
      </c>
      <c r="C26" s="168"/>
      <c r="D26" s="374"/>
      <c r="E26" s="166"/>
      <c r="F26" s="381"/>
      <c r="G26" s="382"/>
      <c r="H26" s="383"/>
      <c r="I26" s="153"/>
      <c r="J26" s="182" t="s">
        <v>174</v>
      </c>
      <c r="K26" s="157"/>
    </row>
    <row r="27" spans="2:11" ht="24" customHeight="1">
      <c r="B27" s="373"/>
      <c r="C27" s="165"/>
      <c r="D27" s="374"/>
      <c r="E27" s="166"/>
      <c r="F27" s="381"/>
      <c r="G27" s="382"/>
      <c r="H27" s="383"/>
      <c r="I27" s="153"/>
      <c r="J27" s="182" t="s">
        <v>174</v>
      </c>
      <c r="K27" s="157"/>
    </row>
    <row r="28" spans="2:11" ht="24" customHeight="1">
      <c r="B28" s="373">
        <v>8</v>
      </c>
      <c r="C28" s="167"/>
      <c r="D28" s="374"/>
      <c r="E28" s="166"/>
      <c r="F28" s="381"/>
      <c r="G28" s="382"/>
      <c r="H28" s="383"/>
      <c r="I28" s="153"/>
      <c r="J28" s="182" t="s">
        <v>174</v>
      </c>
      <c r="K28" s="157"/>
    </row>
    <row r="29" spans="2:11" ht="24" customHeight="1">
      <c r="B29" s="373"/>
      <c r="C29" s="72"/>
      <c r="D29" s="374"/>
      <c r="E29" s="166"/>
      <c r="F29" s="381"/>
      <c r="G29" s="382"/>
      <c r="H29" s="383"/>
      <c r="I29" s="153"/>
      <c r="J29" s="182" t="s">
        <v>174</v>
      </c>
      <c r="K29" s="157"/>
    </row>
    <row r="30" spans="2:11" ht="24" customHeight="1">
      <c r="B30" s="373">
        <v>9</v>
      </c>
      <c r="C30" s="168"/>
      <c r="D30" s="374"/>
      <c r="E30" s="166"/>
      <c r="F30" s="381"/>
      <c r="G30" s="382"/>
      <c r="H30" s="383"/>
      <c r="I30" s="153"/>
      <c r="J30" s="182" t="s">
        <v>174</v>
      </c>
      <c r="K30" s="157"/>
    </row>
    <row r="31" spans="2:11" ht="24" customHeight="1">
      <c r="B31" s="373"/>
      <c r="C31" s="165"/>
      <c r="D31" s="374"/>
      <c r="E31" s="166"/>
      <c r="F31" s="381"/>
      <c r="G31" s="382"/>
      <c r="H31" s="383"/>
      <c r="I31" s="153"/>
      <c r="J31" s="182" t="s">
        <v>174</v>
      </c>
      <c r="K31" s="157"/>
    </row>
    <row r="32" spans="2:11" ht="24" customHeight="1">
      <c r="B32" s="373">
        <v>10</v>
      </c>
      <c r="C32" s="167"/>
      <c r="D32" s="374"/>
      <c r="E32" s="166"/>
      <c r="F32" s="381"/>
      <c r="G32" s="382"/>
      <c r="H32" s="383"/>
      <c r="I32" s="153"/>
      <c r="J32" s="182" t="s">
        <v>174</v>
      </c>
      <c r="K32" s="157"/>
    </row>
    <row r="33" spans="2:11" ht="24" customHeight="1">
      <c r="B33" s="373"/>
      <c r="C33" s="72"/>
      <c r="D33" s="374"/>
      <c r="E33" s="166"/>
      <c r="F33" s="381"/>
      <c r="G33" s="382"/>
      <c r="H33" s="383"/>
      <c r="I33" s="153"/>
      <c r="J33" s="182" t="s">
        <v>174</v>
      </c>
      <c r="K33" s="157"/>
    </row>
    <row r="34" spans="2:11" ht="24" customHeight="1">
      <c r="B34" s="373">
        <v>11</v>
      </c>
      <c r="C34" s="168"/>
      <c r="D34" s="374"/>
      <c r="E34" s="166"/>
      <c r="F34" s="381"/>
      <c r="G34" s="382"/>
      <c r="H34" s="383"/>
      <c r="I34" s="153"/>
      <c r="J34" s="182" t="s">
        <v>174</v>
      </c>
      <c r="K34" s="157"/>
    </row>
    <row r="35" spans="2:11" ht="24" customHeight="1">
      <c r="B35" s="373"/>
      <c r="C35" s="165"/>
      <c r="D35" s="374"/>
      <c r="E35" s="166"/>
      <c r="F35" s="381"/>
      <c r="G35" s="382"/>
      <c r="H35" s="383"/>
      <c r="I35" s="153"/>
      <c r="J35" s="182" t="s">
        <v>174</v>
      </c>
      <c r="K35" s="157"/>
    </row>
    <row r="36" spans="2:11" ht="24" customHeight="1">
      <c r="B36" s="373">
        <v>12</v>
      </c>
      <c r="C36" s="167"/>
      <c r="D36" s="374"/>
      <c r="E36" s="166"/>
      <c r="F36" s="381"/>
      <c r="G36" s="382"/>
      <c r="H36" s="383"/>
      <c r="I36" s="153"/>
      <c r="J36" s="182" t="s">
        <v>174</v>
      </c>
      <c r="K36" s="157"/>
    </row>
    <row r="37" spans="2:11" ht="24" customHeight="1" thickBot="1">
      <c r="B37" s="379"/>
      <c r="C37" s="169"/>
      <c r="D37" s="378"/>
      <c r="E37" s="170"/>
      <c r="F37" s="402"/>
      <c r="G37" s="403"/>
      <c r="H37" s="404"/>
      <c r="I37" s="171"/>
      <c r="J37" s="183" t="s">
        <v>174</v>
      </c>
      <c r="K37" s="172"/>
    </row>
    <row r="38" spans="2:11" ht="15" customHeight="1">
      <c r="B38" s="158"/>
      <c r="C38" s="160"/>
      <c r="D38" s="158"/>
      <c r="E38" s="161"/>
      <c r="F38" s="405"/>
      <c r="G38" s="405"/>
      <c r="H38" s="405"/>
      <c r="I38" s="161"/>
      <c r="J38" s="161"/>
      <c r="K38" s="161"/>
    </row>
    <row r="39" spans="2:3" ht="13.5">
      <c r="B39" s="1" t="s">
        <v>151</v>
      </c>
      <c r="C39" s="1" t="s">
        <v>153</v>
      </c>
    </row>
    <row r="40" ht="13.5">
      <c r="C40" s="1" t="s">
        <v>154</v>
      </c>
    </row>
    <row r="42" spans="2:3" ht="13.5">
      <c r="B42" s="1" t="s">
        <v>151</v>
      </c>
      <c r="C42" s="1" t="s">
        <v>152</v>
      </c>
    </row>
  </sheetData>
  <sheetProtection/>
  <mergeCells count="57">
    <mergeCell ref="F37:H37"/>
    <mergeCell ref="F38:H38"/>
    <mergeCell ref="F32:H32"/>
    <mergeCell ref="F33:H33"/>
    <mergeCell ref="F34:H34"/>
    <mergeCell ref="F35:H35"/>
    <mergeCell ref="F36:H36"/>
    <mergeCell ref="F27:H27"/>
    <mergeCell ref="F28:H28"/>
    <mergeCell ref="F29:H29"/>
    <mergeCell ref="F30:H30"/>
    <mergeCell ref="F31:H31"/>
    <mergeCell ref="F22:H22"/>
    <mergeCell ref="F23:H23"/>
    <mergeCell ref="F24:H24"/>
    <mergeCell ref="F25:H25"/>
    <mergeCell ref="F26:H26"/>
    <mergeCell ref="B7:F7"/>
    <mergeCell ref="B24:B25"/>
    <mergeCell ref="B12:B13"/>
    <mergeCell ref="D12:D13"/>
    <mergeCell ref="B16:B17"/>
    <mergeCell ref="B18:B19"/>
    <mergeCell ref="F17:H17"/>
    <mergeCell ref="F18:H18"/>
    <mergeCell ref="F19:H19"/>
    <mergeCell ref="F20:H20"/>
    <mergeCell ref="D32:D33"/>
    <mergeCell ref="D30:D31"/>
    <mergeCell ref="H10:K10"/>
    <mergeCell ref="F16:H16"/>
    <mergeCell ref="I12:J12"/>
    <mergeCell ref="K12:K13"/>
    <mergeCell ref="F21:H21"/>
    <mergeCell ref="F12:H13"/>
    <mergeCell ref="F14:H14"/>
    <mergeCell ref="F15:H15"/>
    <mergeCell ref="D16:D17"/>
    <mergeCell ref="B14:B15"/>
    <mergeCell ref="D36:D37"/>
    <mergeCell ref="D34:D35"/>
    <mergeCell ref="B34:B35"/>
    <mergeCell ref="B36:B37"/>
    <mergeCell ref="B26:B27"/>
    <mergeCell ref="B28:B29"/>
    <mergeCell ref="B30:B31"/>
    <mergeCell ref="B32:B33"/>
    <mergeCell ref="B20:B21"/>
    <mergeCell ref="B22:B23"/>
    <mergeCell ref="D28:D29"/>
    <mergeCell ref="D26:D27"/>
    <mergeCell ref="B10:E10"/>
    <mergeCell ref="D24:D25"/>
    <mergeCell ref="D22:D23"/>
    <mergeCell ref="D20:D21"/>
    <mergeCell ref="D18:D19"/>
    <mergeCell ref="D14:D15"/>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B2:O44"/>
  <sheetViews>
    <sheetView zoomScalePageLayoutView="0" workbookViewId="0" topLeftCell="A19">
      <selection activeCell="B26" sqref="B26:C27"/>
    </sheetView>
  </sheetViews>
  <sheetFormatPr defaultColWidth="9.140625" defaultRowHeight="15"/>
  <cols>
    <col min="1" max="1" width="9.00390625" style="1" customWidth="1"/>
    <col min="2" max="23" width="6.57421875" style="1" customWidth="1"/>
    <col min="24" max="16384" width="9.00390625" style="1" customWidth="1"/>
  </cols>
  <sheetData>
    <row r="2" spans="2:15" ht="30" customHeight="1">
      <c r="B2" s="416" t="s">
        <v>381</v>
      </c>
      <c r="C2" s="416"/>
      <c r="D2" s="416"/>
      <c r="E2" s="416"/>
      <c r="F2" s="416"/>
      <c r="G2" s="416"/>
      <c r="H2" s="416"/>
      <c r="I2" s="416"/>
      <c r="J2" s="416"/>
      <c r="K2" s="416"/>
      <c r="L2" s="416"/>
      <c r="M2" s="416"/>
      <c r="N2" s="416"/>
      <c r="O2" s="416"/>
    </row>
    <row r="3" ht="15" customHeight="1"/>
    <row r="4" spans="2:15" ht="21" customHeight="1">
      <c r="B4" s="406" t="s">
        <v>179</v>
      </c>
      <c r="C4" s="406"/>
      <c r="D4" s="408"/>
      <c r="E4" s="408"/>
      <c r="F4" s="408"/>
      <c r="G4" s="408"/>
      <c r="H4" s="408"/>
      <c r="I4" s="408"/>
      <c r="J4" s="408" t="s">
        <v>157</v>
      </c>
      <c r="K4" s="408"/>
      <c r="L4" s="408"/>
      <c r="M4" s="408"/>
      <c r="N4" s="408"/>
      <c r="O4" s="408"/>
    </row>
    <row r="5" spans="2:15" ht="21" customHeight="1">
      <c r="B5" s="406"/>
      <c r="C5" s="406"/>
      <c r="D5" s="408"/>
      <c r="E5" s="408"/>
      <c r="F5" s="408"/>
      <c r="G5" s="408"/>
      <c r="H5" s="408"/>
      <c r="I5" s="408"/>
      <c r="J5" s="418" t="s">
        <v>178</v>
      </c>
      <c r="K5" s="418"/>
      <c r="L5" s="418"/>
      <c r="M5" s="418"/>
      <c r="N5" s="418"/>
      <c r="O5" s="418"/>
    </row>
    <row r="6" spans="2:15" ht="21" customHeight="1">
      <c r="B6" s="408" t="s">
        <v>155</v>
      </c>
      <c r="C6" s="408"/>
      <c r="D6" s="406"/>
      <c r="E6" s="406"/>
      <c r="F6" s="406"/>
      <c r="G6" s="406"/>
      <c r="H6" s="406"/>
      <c r="I6" s="406"/>
      <c r="J6" s="407" t="s">
        <v>158</v>
      </c>
      <c r="K6" s="407"/>
      <c r="L6" s="407"/>
      <c r="M6" s="407"/>
      <c r="N6" s="407"/>
      <c r="O6" s="407"/>
    </row>
    <row r="7" spans="2:15" ht="21" customHeight="1">
      <c r="B7" s="408" t="s">
        <v>156</v>
      </c>
      <c r="C7" s="408"/>
      <c r="D7" s="408"/>
      <c r="E7" s="408"/>
      <c r="F7" s="408"/>
      <c r="G7" s="408"/>
      <c r="H7" s="408"/>
      <c r="I7" s="408"/>
      <c r="J7" s="422"/>
      <c r="K7" s="422"/>
      <c r="L7" s="422"/>
      <c r="M7" s="422"/>
      <c r="N7" s="422"/>
      <c r="O7" s="422"/>
    </row>
    <row r="8" spans="2:15" ht="21" customHeight="1">
      <c r="B8" s="408"/>
      <c r="C8" s="408"/>
      <c r="D8" s="408"/>
      <c r="E8" s="408"/>
      <c r="F8" s="408"/>
      <c r="G8" s="408"/>
      <c r="H8" s="408"/>
      <c r="I8" s="408"/>
      <c r="J8" s="423" t="s">
        <v>187</v>
      </c>
      <c r="K8" s="423"/>
      <c r="L8" s="423"/>
      <c r="M8" s="423"/>
      <c r="N8" s="423"/>
      <c r="O8" s="423"/>
    </row>
    <row r="9" spans="2:15" ht="21" customHeight="1">
      <c r="B9" s="406" t="s">
        <v>159</v>
      </c>
      <c r="C9" s="406"/>
      <c r="D9" s="406"/>
      <c r="E9" s="406"/>
      <c r="F9" s="406" t="s">
        <v>160</v>
      </c>
      <c r="G9" s="406"/>
      <c r="H9" s="406" t="s">
        <v>162</v>
      </c>
      <c r="I9" s="406"/>
      <c r="J9" s="406"/>
      <c r="K9" s="417" t="s">
        <v>140</v>
      </c>
      <c r="L9" s="417"/>
      <c r="M9" s="406" t="s">
        <v>163</v>
      </c>
      <c r="N9" s="406"/>
      <c r="O9" s="406"/>
    </row>
    <row r="10" spans="2:15" ht="21" customHeight="1">
      <c r="B10" s="407"/>
      <c r="C10" s="407"/>
      <c r="D10" s="407"/>
      <c r="E10" s="407"/>
      <c r="F10" s="410" t="s">
        <v>161</v>
      </c>
      <c r="G10" s="410"/>
      <c r="H10" s="410" t="s">
        <v>164</v>
      </c>
      <c r="I10" s="410"/>
      <c r="J10" s="410"/>
      <c r="K10" s="407"/>
      <c r="L10" s="407"/>
      <c r="M10" s="407"/>
      <c r="N10" s="407"/>
      <c r="O10" s="407"/>
    </row>
    <row r="11" spans="2:15" ht="21" customHeight="1">
      <c r="B11" s="408" t="s">
        <v>165</v>
      </c>
      <c r="C11" s="408"/>
      <c r="D11" s="409" t="s">
        <v>166</v>
      </c>
      <c r="E11" s="409"/>
      <c r="F11" s="409"/>
      <c r="G11" s="409"/>
      <c r="H11" s="409"/>
      <c r="I11" s="409"/>
      <c r="J11" s="409"/>
      <c r="K11" s="409"/>
      <c r="L11" s="409"/>
      <c r="M11" s="409"/>
      <c r="N11" s="409"/>
      <c r="O11" s="409"/>
    </row>
    <row r="12" spans="2:15" ht="21" customHeight="1">
      <c r="B12" s="408"/>
      <c r="C12" s="408"/>
      <c r="D12" s="409"/>
      <c r="E12" s="409"/>
      <c r="F12" s="409"/>
      <c r="G12" s="409"/>
      <c r="H12" s="409"/>
      <c r="I12" s="409"/>
      <c r="J12" s="409"/>
      <c r="K12" s="409"/>
      <c r="L12" s="409"/>
      <c r="M12" s="409"/>
      <c r="N12" s="409"/>
      <c r="O12" s="409"/>
    </row>
    <row r="13" spans="2:15" ht="21" customHeight="1">
      <c r="B13" s="406" t="s">
        <v>167</v>
      </c>
      <c r="C13" s="406"/>
      <c r="D13" s="407"/>
      <c r="E13" s="407"/>
      <c r="F13" s="407"/>
      <c r="G13" s="407"/>
      <c r="H13" s="407"/>
      <c r="I13" s="406" t="s">
        <v>168</v>
      </c>
      <c r="J13" s="406"/>
      <c r="K13" s="407"/>
      <c r="L13" s="407"/>
      <c r="M13" s="407"/>
      <c r="N13" s="407"/>
      <c r="O13" s="407"/>
    </row>
    <row r="14" spans="2:15" ht="21" customHeight="1">
      <c r="B14" s="406" t="s">
        <v>169</v>
      </c>
      <c r="C14" s="406"/>
      <c r="D14" s="407"/>
      <c r="E14" s="407"/>
      <c r="F14" s="407"/>
      <c r="G14" s="407"/>
      <c r="H14" s="407"/>
      <c r="I14" s="406" t="s">
        <v>170</v>
      </c>
      <c r="J14" s="406"/>
      <c r="K14" s="407"/>
      <c r="L14" s="407"/>
      <c r="M14" s="407"/>
      <c r="N14" s="407"/>
      <c r="O14" s="407"/>
    </row>
    <row r="15" spans="2:15" ht="21" customHeight="1">
      <c r="B15" s="424" t="s">
        <v>173</v>
      </c>
      <c r="C15" s="425"/>
      <c r="D15" s="185" t="s">
        <v>171</v>
      </c>
      <c r="E15" s="186"/>
      <c r="F15" s="186"/>
      <c r="G15" s="186"/>
      <c r="H15" s="187"/>
      <c r="I15" s="9" t="s">
        <v>136</v>
      </c>
      <c r="J15" s="414"/>
      <c r="K15" s="414"/>
      <c r="L15" s="414"/>
      <c r="M15" s="414"/>
      <c r="N15" s="414"/>
      <c r="O15" s="415"/>
    </row>
    <row r="16" spans="2:15" ht="21" customHeight="1">
      <c r="B16" s="426"/>
      <c r="C16" s="427"/>
      <c r="D16" s="411"/>
      <c r="E16" s="412"/>
      <c r="F16" s="412"/>
      <c r="G16" s="412"/>
      <c r="H16" s="413"/>
      <c r="I16" s="21"/>
      <c r="J16" s="3"/>
      <c r="K16" s="3"/>
      <c r="L16" s="3" t="s">
        <v>176</v>
      </c>
      <c r="N16" s="3"/>
      <c r="O16" s="22"/>
    </row>
    <row r="17" spans="2:15" ht="21" customHeight="1">
      <c r="B17" s="428"/>
      <c r="C17" s="429"/>
      <c r="D17" s="419" t="s">
        <v>177</v>
      </c>
      <c r="E17" s="420"/>
      <c r="F17" s="420"/>
      <c r="G17" s="420"/>
      <c r="H17" s="421"/>
      <c r="I17" s="91" t="s">
        <v>172</v>
      </c>
      <c r="J17" s="382"/>
      <c r="K17" s="382"/>
      <c r="L17" s="382"/>
      <c r="M17" s="382"/>
      <c r="N17" s="382"/>
      <c r="O17" s="430"/>
    </row>
    <row r="18" spans="2:15" ht="15" customHeight="1">
      <c r="B18" s="191"/>
      <c r="C18" s="191"/>
      <c r="D18" s="192"/>
      <c r="E18" s="192"/>
      <c r="F18" s="192"/>
      <c r="G18" s="192"/>
      <c r="H18" s="192"/>
      <c r="I18" s="193"/>
      <c r="J18" s="173"/>
      <c r="K18" s="173"/>
      <c r="L18" s="173"/>
      <c r="M18" s="173"/>
      <c r="N18" s="173"/>
      <c r="O18" s="173"/>
    </row>
    <row r="19" spans="2:15" ht="18" customHeight="1">
      <c r="B19" s="188" t="s">
        <v>182</v>
      </c>
      <c r="C19" s="194" t="s">
        <v>186</v>
      </c>
      <c r="D19" s="189"/>
      <c r="E19" s="189"/>
      <c r="F19" s="189"/>
      <c r="G19" s="189"/>
      <c r="H19" s="189"/>
      <c r="I19" s="190"/>
      <c r="J19" s="6"/>
      <c r="K19" s="6"/>
      <c r="L19" s="6"/>
      <c r="M19" s="6"/>
      <c r="N19" s="6"/>
      <c r="O19" s="6"/>
    </row>
    <row r="20" spans="2:15" ht="18" customHeight="1">
      <c r="B20" s="188" t="s">
        <v>182</v>
      </c>
      <c r="C20" s="195" t="s">
        <v>183</v>
      </c>
      <c r="D20" s="189"/>
      <c r="E20" s="189"/>
      <c r="F20" s="189"/>
      <c r="G20" s="189"/>
      <c r="H20" s="189"/>
      <c r="I20" s="190"/>
      <c r="J20" s="6"/>
      <c r="K20" s="6"/>
      <c r="L20" s="6"/>
      <c r="M20" s="6"/>
      <c r="N20" s="6"/>
      <c r="O20" s="6"/>
    </row>
    <row r="21" spans="2:15" ht="18" customHeight="1">
      <c r="B21" s="188" t="s">
        <v>182</v>
      </c>
      <c r="C21" s="195" t="s">
        <v>185</v>
      </c>
      <c r="D21" s="189"/>
      <c r="E21" s="189"/>
      <c r="F21" s="189"/>
      <c r="G21" s="189"/>
      <c r="H21" s="189"/>
      <c r="I21" s="190"/>
      <c r="J21" s="6"/>
      <c r="K21" s="6"/>
      <c r="L21" s="6"/>
      <c r="M21" s="6"/>
      <c r="N21" s="6"/>
      <c r="O21" s="6"/>
    </row>
    <row r="22" spans="2:15" ht="18" customHeight="1">
      <c r="B22" s="188" t="s">
        <v>182</v>
      </c>
      <c r="C22" s="195" t="s">
        <v>184</v>
      </c>
      <c r="D22" s="189"/>
      <c r="E22" s="189"/>
      <c r="F22" s="189"/>
      <c r="G22" s="189"/>
      <c r="H22" s="189"/>
      <c r="I22" s="190"/>
      <c r="J22" s="6"/>
      <c r="K22" s="6"/>
      <c r="L22" s="6"/>
      <c r="M22" s="6"/>
      <c r="N22" s="6"/>
      <c r="O22" s="6"/>
    </row>
    <row r="23" spans="2:15" ht="15" customHeight="1">
      <c r="B23" s="188"/>
      <c r="C23" s="195"/>
      <c r="D23" s="189"/>
      <c r="E23" s="189"/>
      <c r="F23" s="189"/>
      <c r="G23" s="189"/>
      <c r="H23" s="189"/>
      <c r="I23" s="190"/>
      <c r="J23" s="6"/>
      <c r="K23" s="6"/>
      <c r="L23" s="6"/>
      <c r="M23" s="6"/>
      <c r="N23" s="6"/>
      <c r="O23" s="6"/>
    </row>
    <row r="24" spans="2:15" ht="30" customHeight="1">
      <c r="B24" s="416" t="s">
        <v>381</v>
      </c>
      <c r="C24" s="416"/>
      <c r="D24" s="416"/>
      <c r="E24" s="416"/>
      <c r="F24" s="416"/>
      <c r="G24" s="416"/>
      <c r="H24" s="416"/>
      <c r="I24" s="416"/>
      <c r="J24" s="416"/>
      <c r="K24" s="416"/>
      <c r="L24" s="416"/>
      <c r="M24" s="416"/>
      <c r="N24" s="416"/>
      <c r="O24" s="416"/>
    </row>
    <row r="25" ht="15" customHeight="1"/>
    <row r="26" spans="2:15" ht="21" customHeight="1">
      <c r="B26" s="406" t="s">
        <v>180</v>
      </c>
      <c r="C26" s="406"/>
      <c r="D26" s="407"/>
      <c r="E26" s="407"/>
      <c r="F26" s="407"/>
      <c r="G26" s="407"/>
      <c r="H26" s="407"/>
      <c r="I26" s="407"/>
      <c r="J26" s="408" t="s">
        <v>157</v>
      </c>
      <c r="K26" s="408"/>
      <c r="L26" s="408"/>
      <c r="M26" s="408"/>
      <c r="N26" s="408"/>
      <c r="O26" s="408"/>
    </row>
    <row r="27" spans="2:15" ht="21" customHeight="1">
      <c r="B27" s="406"/>
      <c r="C27" s="406"/>
      <c r="D27" s="407"/>
      <c r="E27" s="407"/>
      <c r="F27" s="407"/>
      <c r="G27" s="407"/>
      <c r="H27" s="407"/>
      <c r="I27" s="407"/>
      <c r="J27" s="418" t="s">
        <v>178</v>
      </c>
      <c r="K27" s="418"/>
      <c r="L27" s="418"/>
      <c r="M27" s="418"/>
      <c r="N27" s="418"/>
      <c r="O27" s="418"/>
    </row>
    <row r="28" spans="2:15" ht="21" customHeight="1">
      <c r="B28" s="408" t="s">
        <v>155</v>
      </c>
      <c r="C28" s="408"/>
      <c r="D28" s="407"/>
      <c r="E28" s="407"/>
      <c r="F28" s="407"/>
      <c r="G28" s="407"/>
      <c r="H28" s="407"/>
      <c r="I28" s="407"/>
      <c r="J28" s="407" t="s">
        <v>158</v>
      </c>
      <c r="K28" s="407"/>
      <c r="L28" s="407"/>
      <c r="M28" s="407"/>
      <c r="N28" s="407"/>
      <c r="O28" s="407"/>
    </row>
    <row r="29" spans="2:15" ht="21" customHeight="1">
      <c r="B29" s="408" t="s">
        <v>156</v>
      </c>
      <c r="C29" s="408"/>
      <c r="D29" s="407"/>
      <c r="E29" s="407"/>
      <c r="F29" s="407"/>
      <c r="G29" s="407"/>
      <c r="H29" s="407"/>
      <c r="I29" s="407"/>
      <c r="J29" s="422"/>
      <c r="K29" s="422"/>
      <c r="L29" s="422"/>
      <c r="M29" s="422"/>
      <c r="N29" s="422"/>
      <c r="O29" s="422"/>
    </row>
    <row r="30" spans="2:15" ht="21" customHeight="1">
      <c r="B30" s="408"/>
      <c r="C30" s="408"/>
      <c r="D30" s="407"/>
      <c r="E30" s="407"/>
      <c r="F30" s="407"/>
      <c r="G30" s="407"/>
      <c r="H30" s="407"/>
      <c r="I30" s="407"/>
      <c r="J30" s="423" t="s">
        <v>187</v>
      </c>
      <c r="K30" s="423"/>
      <c r="L30" s="423"/>
      <c r="M30" s="423"/>
      <c r="N30" s="423"/>
      <c r="O30" s="423"/>
    </row>
    <row r="31" spans="2:15" ht="21" customHeight="1">
      <c r="B31" s="406" t="s">
        <v>159</v>
      </c>
      <c r="C31" s="406"/>
      <c r="D31" s="406"/>
      <c r="E31" s="406"/>
      <c r="F31" s="406" t="s">
        <v>160</v>
      </c>
      <c r="G31" s="406"/>
      <c r="H31" s="406" t="s">
        <v>162</v>
      </c>
      <c r="I31" s="406"/>
      <c r="J31" s="406"/>
      <c r="K31" s="417" t="s">
        <v>140</v>
      </c>
      <c r="L31" s="417"/>
      <c r="M31" s="406" t="s">
        <v>163</v>
      </c>
      <c r="N31" s="406"/>
      <c r="O31" s="406"/>
    </row>
    <row r="32" spans="2:15" ht="21" customHeight="1">
      <c r="B32" s="407"/>
      <c r="C32" s="407"/>
      <c r="D32" s="407"/>
      <c r="E32" s="407"/>
      <c r="F32" s="410" t="s">
        <v>161</v>
      </c>
      <c r="G32" s="410"/>
      <c r="H32" s="410" t="s">
        <v>164</v>
      </c>
      <c r="I32" s="410"/>
      <c r="J32" s="410"/>
      <c r="K32" s="407"/>
      <c r="L32" s="407"/>
      <c r="M32" s="407"/>
      <c r="N32" s="407"/>
      <c r="O32" s="407"/>
    </row>
    <row r="33" spans="2:15" ht="21" customHeight="1">
      <c r="B33" s="408" t="s">
        <v>165</v>
      </c>
      <c r="C33" s="408"/>
      <c r="D33" s="409" t="s">
        <v>166</v>
      </c>
      <c r="E33" s="409"/>
      <c r="F33" s="409"/>
      <c r="G33" s="409"/>
      <c r="H33" s="409"/>
      <c r="I33" s="409"/>
      <c r="J33" s="409"/>
      <c r="K33" s="409"/>
      <c r="L33" s="409"/>
      <c r="M33" s="409"/>
      <c r="N33" s="409"/>
      <c r="O33" s="409"/>
    </row>
    <row r="34" spans="2:15" ht="21" customHeight="1">
      <c r="B34" s="408"/>
      <c r="C34" s="408"/>
      <c r="D34" s="409"/>
      <c r="E34" s="409"/>
      <c r="F34" s="409"/>
      <c r="G34" s="409"/>
      <c r="H34" s="409"/>
      <c r="I34" s="409"/>
      <c r="J34" s="409"/>
      <c r="K34" s="409"/>
      <c r="L34" s="409"/>
      <c r="M34" s="409"/>
      <c r="N34" s="409"/>
      <c r="O34" s="409"/>
    </row>
    <row r="35" spans="2:15" ht="21" customHeight="1">
      <c r="B35" s="406" t="s">
        <v>167</v>
      </c>
      <c r="C35" s="406"/>
      <c r="D35" s="407"/>
      <c r="E35" s="407"/>
      <c r="F35" s="407"/>
      <c r="G35" s="407"/>
      <c r="H35" s="407"/>
      <c r="I35" s="406" t="s">
        <v>168</v>
      </c>
      <c r="J35" s="406"/>
      <c r="K35" s="407"/>
      <c r="L35" s="407"/>
      <c r="M35" s="407"/>
      <c r="N35" s="407"/>
      <c r="O35" s="407"/>
    </row>
    <row r="36" spans="2:15" ht="21" customHeight="1">
      <c r="B36" s="406" t="s">
        <v>169</v>
      </c>
      <c r="C36" s="406"/>
      <c r="D36" s="407"/>
      <c r="E36" s="407"/>
      <c r="F36" s="407"/>
      <c r="G36" s="407"/>
      <c r="H36" s="407"/>
      <c r="I36" s="406" t="s">
        <v>170</v>
      </c>
      <c r="J36" s="406"/>
      <c r="K36" s="407"/>
      <c r="L36" s="407"/>
      <c r="M36" s="407"/>
      <c r="N36" s="407"/>
      <c r="O36" s="407"/>
    </row>
    <row r="37" spans="2:15" ht="21" customHeight="1">
      <c r="B37" s="424" t="s">
        <v>173</v>
      </c>
      <c r="C37" s="425"/>
      <c r="D37" s="185" t="s">
        <v>171</v>
      </c>
      <c r="E37" s="186"/>
      <c r="F37" s="186"/>
      <c r="G37" s="186"/>
      <c r="H37" s="187"/>
      <c r="I37" s="9" t="s">
        <v>136</v>
      </c>
      <c r="J37" s="414"/>
      <c r="K37" s="414"/>
      <c r="L37" s="414"/>
      <c r="M37" s="414"/>
      <c r="N37" s="414"/>
      <c r="O37" s="415"/>
    </row>
    <row r="38" spans="2:15" ht="21" customHeight="1">
      <c r="B38" s="426"/>
      <c r="C38" s="427"/>
      <c r="D38" s="411"/>
      <c r="E38" s="412"/>
      <c r="F38" s="412"/>
      <c r="G38" s="412"/>
      <c r="H38" s="413"/>
      <c r="I38" s="21"/>
      <c r="J38" s="3"/>
      <c r="K38" s="3"/>
      <c r="L38" s="3" t="s">
        <v>176</v>
      </c>
      <c r="N38" s="3"/>
      <c r="O38" s="22"/>
    </row>
    <row r="39" spans="2:15" ht="21" customHeight="1">
      <c r="B39" s="428"/>
      <c r="C39" s="429"/>
      <c r="D39" s="419" t="s">
        <v>177</v>
      </c>
      <c r="E39" s="420"/>
      <c r="F39" s="420"/>
      <c r="G39" s="420"/>
      <c r="H39" s="421"/>
      <c r="I39" s="91" t="s">
        <v>172</v>
      </c>
      <c r="J39" s="382"/>
      <c r="K39" s="382"/>
      <c r="L39" s="382"/>
      <c r="M39" s="382"/>
      <c r="N39" s="382"/>
      <c r="O39" s="430"/>
    </row>
    <row r="40" ht="15" customHeight="1"/>
    <row r="41" spans="2:3" ht="18" customHeight="1">
      <c r="B41" s="1" t="s">
        <v>181</v>
      </c>
      <c r="C41" s="1" t="s">
        <v>186</v>
      </c>
    </row>
    <row r="42" spans="2:3" ht="18" customHeight="1">
      <c r="B42" s="1" t="s">
        <v>181</v>
      </c>
      <c r="C42" s="1" t="s">
        <v>183</v>
      </c>
    </row>
    <row r="43" spans="2:3" ht="18" customHeight="1">
      <c r="B43" s="1" t="s">
        <v>181</v>
      </c>
      <c r="C43" s="1" t="s">
        <v>185</v>
      </c>
    </row>
    <row r="44" spans="2:3" ht="18" customHeight="1">
      <c r="B44" s="1" t="s">
        <v>181</v>
      </c>
      <c r="C44" s="1" t="s">
        <v>184</v>
      </c>
    </row>
    <row r="45" ht="21" customHeight="1"/>
    <row r="46" ht="21" customHeight="1"/>
    <row r="47" ht="21" customHeight="1"/>
    <row r="48" ht="21" customHeight="1"/>
  </sheetData>
  <sheetProtection/>
  <mergeCells count="74">
    <mergeCell ref="B37:C39"/>
    <mergeCell ref="D39:H39"/>
    <mergeCell ref="J39:O39"/>
    <mergeCell ref="D38:H38"/>
    <mergeCell ref="J37:O37"/>
    <mergeCell ref="B35:C35"/>
    <mergeCell ref="D35:H35"/>
    <mergeCell ref="I35:J35"/>
    <mergeCell ref="K35:O35"/>
    <mergeCell ref="B36:C36"/>
    <mergeCell ref="D36:H36"/>
    <mergeCell ref="I36:J36"/>
    <mergeCell ref="K36:O36"/>
    <mergeCell ref="B32:E32"/>
    <mergeCell ref="F32:G32"/>
    <mergeCell ref="H32:J32"/>
    <mergeCell ref="K32:L32"/>
    <mergeCell ref="M32:O32"/>
    <mergeCell ref="B33:C34"/>
    <mergeCell ref="D33:O34"/>
    <mergeCell ref="B15:C17"/>
    <mergeCell ref="J17:O17"/>
    <mergeCell ref="B31:E31"/>
    <mergeCell ref="F31:G31"/>
    <mergeCell ref="H31:J31"/>
    <mergeCell ref="K31:L31"/>
    <mergeCell ref="M31:O31"/>
    <mergeCell ref="B28:C28"/>
    <mergeCell ref="D28:I28"/>
    <mergeCell ref="J28:O28"/>
    <mergeCell ref="B29:C30"/>
    <mergeCell ref="D29:I30"/>
    <mergeCell ref="J29:O29"/>
    <mergeCell ref="J30:O30"/>
    <mergeCell ref="D7:I8"/>
    <mergeCell ref="J8:O8"/>
    <mergeCell ref="B24:O24"/>
    <mergeCell ref="B26:C27"/>
    <mergeCell ref="D26:I27"/>
    <mergeCell ref="J26:O26"/>
    <mergeCell ref="J27:O27"/>
    <mergeCell ref="D13:H13"/>
    <mergeCell ref="I13:J13"/>
    <mergeCell ref="K13:O13"/>
    <mergeCell ref="B4:C5"/>
    <mergeCell ref="B6:C6"/>
    <mergeCell ref="B7:C8"/>
    <mergeCell ref="D17:H17"/>
    <mergeCell ref="J7:O7"/>
    <mergeCell ref="J6:O6"/>
    <mergeCell ref="B2:O2"/>
    <mergeCell ref="B9:E9"/>
    <mergeCell ref="B10:E10"/>
    <mergeCell ref="F9:G9"/>
    <mergeCell ref="F10:G10"/>
    <mergeCell ref="H9:J9"/>
    <mergeCell ref="K9:L9"/>
    <mergeCell ref="J5:O5"/>
    <mergeCell ref="D4:I5"/>
    <mergeCell ref="D6:I6"/>
    <mergeCell ref="J4:O4"/>
    <mergeCell ref="D14:H14"/>
    <mergeCell ref="K14:O14"/>
    <mergeCell ref="M9:O9"/>
    <mergeCell ref="D16:H16"/>
    <mergeCell ref="J15:O15"/>
    <mergeCell ref="B14:C14"/>
    <mergeCell ref="M10:O10"/>
    <mergeCell ref="B11:C12"/>
    <mergeCell ref="D11:O12"/>
    <mergeCell ref="B13:C13"/>
    <mergeCell ref="H10:J10"/>
    <mergeCell ref="K10:L10"/>
    <mergeCell ref="I14:J14"/>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B3:O37"/>
  <sheetViews>
    <sheetView zoomScalePageLayoutView="0" workbookViewId="0" topLeftCell="A4">
      <selection activeCell="C5" sqref="C5"/>
    </sheetView>
  </sheetViews>
  <sheetFormatPr defaultColWidth="9.140625" defaultRowHeight="15"/>
  <cols>
    <col min="1" max="1" width="9.00390625" style="110" customWidth="1"/>
    <col min="2" max="2" width="1.28515625" style="110" customWidth="1"/>
    <col min="3" max="3" width="18.57421875" style="110" customWidth="1"/>
    <col min="4" max="4" width="1.28515625" style="110" customWidth="1"/>
    <col min="5" max="5" width="8.57421875" style="110" customWidth="1"/>
    <col min="6" max="6" width="4.57421875" style="110" customWidth="1"/>
    <col min="7" max="7" width="1.28515625" style="110" customWidth="1"/>
    <col min="8" max="8" width="18.57421875" style="110" customWidth="1"/>
    <col min="9" max="9" width="1.28515625" style="110" customWidth="1"/>
    <col min="10" max="10" width="8.57421875" style="110" customWidth="1"/>
    <col min="11" max="11" width="4.57421875" style="110" customWidth="1"/>
    <col min="12" max="12" width="1.28515625" style="110" customWidth="1"/>
    <col min="13" max="13" width="18.57421875" style="110" customWidth="1"/>
    <col min="14" max="14" width="1.28515625" style="110" customWidth="1"/>
    <col min="15" max="15" width="8.57421875" style="110" customWidth="1"/>
    <col min="16" max="16384" width="9.00390625" style="110" customWidth="1"/>
  </cols>
  <sheetData>
    <row r="3" spans="3:15" ht="30" customHeight="1">
      <c r="C3" s="143" t="s">
        <v>380</v>
      </c>
      <c r="D3" s="1"/>
      <c r="E3" s="1"/>
      <c r="F3" s="1"/>
      <c r="G3" s="1"/>
      <c r="H3" s="1"/>
      <c r="J3" s="1"/>
      <c r="K3" s="1"/>
      <c r="L3" s="1"/>
      <c r="M3" s="1"/>
      <c r="N3" s="1"/>
      <c r="O3" s="1"/>
    </row>
    <row r="4" spans="3:15" ht="18" customHeight="1">
      <c r="C4" s="80"/>
      <c r="D4" s="1"/>
      <c r="E4" s="1"/>
      <c r="F4" s="1"/>
      <c r="G4" s="1"/>
      <c r="H4" s="1"/>
      <c r="I4" s="80"/>
      <c r="J4" s="1"/>
      <c r="K4" s="1"/>
      <c r="L4" s="1"/>
      <c r="M4" s="1"/>
      <c r="N4" s="1"/>
      <c r="O4" s="1"/>
    </row>
    <row r="5" spans="3:15" ht="30" customHeight="1">
      <c r="C5" s="142" t="s">
        <v>76</v>
      </c>
      <c r="D5" s="1"/>
      <c r="E5" s="1"/>
      <c r="F5" s="1"/>
      <c r="G5" s="1"/>
      <c r="H5" s="1"/>
      <c r="I5" s="80"/>
      <c r="J5" s="1"/>
      <c r="K5" s="1"/>
      <c r="L5" s="1"/>
      <c r="M5" s="1"/>
      <c r="N5" s="1"/>
      <c r="O5" s="1"/>
    </row>
    <row r="6" spans="3:15" ht="18" customHeight="1" thickBot="1">
      <c r="C6" s="80"/>
      <c r="D6" s="1"/>
      <c r="E6" s="1"/>
      <c r="F6" s="1"/>
      <c r="G6" s="1"/>
      <c r="H6" s="1"/>
      <c r="I6" s="80"/>
      <c r="J6" s="1"/>
      <c r="K6" s="1"/>
      <c r="L6" s="1"/>
      <c r="M6" s="1"/>
      <c r="N6" s="1"/>
      <c r="O6" s="1"/>
    </row>
    <row r="7" spans="3:15" ht="30" customHeight="1" thickBot="1">
      <c r="C7" s="1"/>
      <c r="D7" s="1"/>
      <c r="E7" s="1"/>
      <c r="F7" s="1"/>
      <c r="G7" s="1"/>
      <c r="H7" s="1"/>
      <c r="I7" s="1"/>
      <c r="J7" s="431" t="s">
        <v>127</v>
      </c>
      <c r="K7" s="431"/>
      <c r="L7" s="432"/>
      <c r="M7" s="139"/>
      <c r="N7" s="140"/>
      <c r="O7" s="141" t="s">
        <v>70</v>
      </c>
    </row>
    <row r="8" ht="18" customHeight="1"/>
    <row r="9" spans="3:13" ht="30" customHeight="1" thickBot="1">
      <c r="C9" s="138" t="s">
        <v>109</v>
      </c>
      <c r="H9" s="138" t="s">
        <v>109</v>
      </c>
      <c r="M9" s="138" t="s">
        <v>109</v>
      </c>
    </row>
    <row r="10" spans="2:15" ht="24" customHeight="1" thickBot="1">
      <c r="B10" s="116"/>
      <c r="C10" s="144" t="s">
        <v>87</v>
      </c>
      <c r="D10" s="111"/>
      <c r="E10" s="145" t="s">
        <v>107</v>
      </c>
      <c r="F10" s="109"/>
      <c r="G10" s="112"/>
      <c r="H10" s="144" t="s">
        <v>88</v>
      </c>
      <c r="I10" s="111"/>
      <c r="J10" s="145" t="s">
        <v>107</v>
      </c>
      <c r="K10" s="109"/>
      <c r="L10" s="112"/>
      <c r="M10" s="144" t="s">
        <v>88</v>
      </c>
      <c r="N10" s="111"/>
      <c r="O10" s="145" t="s">
        <v>107</v>
      </c>
    </row>
    <row r="11" spans="2:15" ht="24" customHeight="1" thickTop="1">
      <c r="B11" s="117"/>
      <c r="C11" s="113" t="s">
        <v>77</v>
      </c>
      <c r="D11" s="118"/>
      <c r="E11" s="105"/>
      <c r="G11" s="117"/>
      <c r="H11" s="113" t="s">
        <v>89</v>
      </c>
      <c r="I11" s="118"/>
      <c r="J11" s="105"/>
      <c r="L11" s="117"/>
      <c r="M11" s="113" t="s">
        <v>97</v>
      </c>
      <c r="N11" s="118"/>
      <c r="O11" s="105"/>
    </row>
    <row r="12" spans="2:15" ht="24" customHeight="1">
      <c r="B12" s="119"/>
      <c r="C12" s="114" t="s">
        <v>78</v>
      </c>
      <c r="D12" s="120"/>
      <c r="E12" s="106"/>
      <c r="G12" s="119"/>
      <c r="H12" s="114" t="s">
        <v>90</v>
      </c>
      <c r="I12" s="120"/>
      <c r="J12" s="106"/>
      <c r="L12" s="119"/>
      <c r="M12" s="114" t="s">
        <v>98</v>
      </c>
      <c r="N12" s="120"/>
      <c r="O12" s="106"/>
    </row>
    <row r="13" spans="2:15" ht="24" customHeight="1">
      <c r="B13" s="119"/>
      <c r="C13" s="114" t="s">
        <v>79</v>
      </c>
      <c r="D13" s="120"/>
      <c r="E13" s="106"/>
      <c r="G13" s="119"/>
      <c r="H13" s="114" t="s">
        <v>91</v>
      </c>
      <c r="I13" s="120"/>
      <c r="J13" s="106"/>
      <c r="L13" s="119"/>
      <c r="M13" s="114" t="s">
        <v>99</v>
      </c>
      <c r="N13" s="120"/>
      <c r="O13" s="106"/>
    </row>
    <row r="14" spans="2:15" ht="24" customHeight="1">
      <c r="B14" s="119"/>
      <c r="C14" s="114" t="s">
        <v>80</v>
      </c>
      <c r="D14" s="120"/>
      <c r="E14" s="106"/>
      <c r="G14" s="119"/>
      <c r="H14" s="114" t="s">
        <v>92</v>
      </c>
      <c r="I14" s="120"/>
      <c r="J14" s="106"/>
      <c r="L14" s="119"/>
      <c r="M14" s="114" t="s">
        <v>100</v>
      </c>
      <c r="N14" s="120"/>
      <c r="O14" s="106"/>
    </row>
    <row r="15" spans="2:15" ht="24" customHeight="1">
      <c r="B15" s="119"/>
      <c r="C15" s="114" t="s">
        <v>81</v>
      </c>
      <c r="D15" s="120"/>
      <c r="E15" s="106"/>
      <c r="G15" s="119"/>
      <c r="H15" s="114" t="s">
        <v>93</v>
      </c>
      <c r="I15" s="120"/>
      <c r="J15" s="106"/>
      <c r="L15" s="119"/>
      <c r="M15" s="114" t="s">
        <v>101</v>
      </c>
      <c r="N15" s="120"/>
      <c r="O15" s="106"/>
    </row>
    <row r="16" spans="2:15" ht="24" customHeight="1">
      <c r="B16" s="119"/>
      <c r="C16" s="114" t="s">
        <v>82</v>
      </c>
      <c r="D16" s="120"/>
      <c r="E16" s="106"/>
      <c r="G16" s="119"/>
      <c r="H16" s="114" t="s">
        <v>94</v>
      </c>
      <c r="I16" s="120"/>
      <c r="J16" s="106"/>
      <c r="L16" s="119"/>
      <c r="M16" s="114" t="s">
        <v>102</v>
      </c>
      <c r="N16" s="120"/>
      <c r="O16" s="106"/>
    </row>
    <row r="17" spans="2:15" ht="24" customHeight="1">
      <c r="B17" s="119"/>
      <c r="C17" s="114" t="s">
        <v>83</v>
      </c>
      <c r="D17" s="120"/>
      <c r="E17" s="106"/>
      <c r="G17" s="119"/>
      <c r="H17" s="114" t="s">
        <v>95</v>
      </c>
      <c r="I17" s="120"/>
      <c r="J17" s="106"/>
      <c r="L17" s="119"/>
      <c r="M17" s="114" t="s">
        <v>103</v>
      </c>
      <c r="N17" s="120"/>
      <c r="O17" s="106"/>
    </row>
    <row r="18" spans="2:15" ht="24" customHeight="1" thickBot="1">
      <c r="B18" s="119"/>
      <c r="C18" s="114" t="s">
        <v>84</v>
      </c>
      <c r="D18" s="120"/>
      <c r="E18" s="106"/>
      <c r="G18" s="121"/>
      <c r="H18" s="115" t="s">
        <v>96</v>
      </c>
      <c r="I18" s="122"/>
      <c r="J18" s="107"/>
      <c r="L18" s="119"/>
      <c r="M18" s="114" t="s">
        <v>104</v>
      </c>
      <c r="N18" s="120"/>
      <c r="O18" s="106"/>
    </row>
    <row r="19" spans="2:15" ht="24" customHeight="1">
      <c r="B19" s="119"/>
      <c r="C19" s="114" t="s">
        <v>85</v>
      </c>
      <c r="D19" s="120"/>
      <c r="E19" s="106"/>
      <c r="L19" s="119"/>
      <c r="M19" s="114" t="s">
        <v>105</v>
      </c>
      <c r="N19" s="120"/>
      <c r="O19" s="106"/>
    </row>
    <row r="20" spans="2:15" ht="24" customHeight="1" thickBot="1">
      <c r="B20" s="121"/>
      <c r="C20" s="115" t="s">
        <v>86</v>
      </c>
      <c r="D20" s="122"/>
      <c r="E20" s="107"/>
      <c r="L20" s="121"/>
      <c r="M20" s="115" t="s">
        <v>106</v>
      </c>
      <c r="N20" s="122"/>
      <c r="O20" s="107"/>
    </row>
    <row r="21" ht="14.25" thickBot="1">
      <c r="O21" s="108"/>
    </row>
    <row r="22" spans="12:15" ht="30" customHeight="1" thickBot="1">
      <c r="L22" s="123"/>
      <c r="M22" s="124" t="s">
        <v>108</v>
      </c>
      <c r="N22" s="125"/>
      <c r="O22" s="137">
        <f>SUM(E11:E20,J11:J18,O11:O20)</f>
        <v>0</v>
      </c>
    </row>
    <row r="24" spans="3:13" ht="24" customHeight="1" thickBot="1">
      <c r="C24" s="138" t="s">
        <v>110</v>
      </c>
      <c r="H24" s="138" t="s">
        <v>110</v>
      </c>
      <c r="M24" s="138" t="s">
        <v>110</v>
      </c>
    </row>
    <row r="25" spans="2:15" ht="24" customHeight="1" thickBot="1">
      <c r="B25" s="116"/>
      <c r="C25" s="144" t="s">
        <v>87</v>
      </c>
      <c r="D25" s="111"/>
      <c r="E25" s="145" t="s">
        <v>107</v>
      </c>
      <c r="G25" s="116"/>
      <c r="H25" s="144" t="s">
        <v>87</v>
      </c>
      <c r="I25" s="111"/>
      <c r="J25" s="145" t="s">
        <v>107</v>
      </c>
      <c r="L25" s="112"/>
      <c r="M25" s="144" t="s">
        <v>88</v>
      </c>
      <c r="N25" s="111"/>
      <c r="O25" s="145" t="s">
        <v>107</v>
      </c>
    </row>
    <row r="26" spans="2:15" ht="24" customHeight="1" thickTop="1">
      <c r="B26" s="117"/>
      <c r="C26" s="113" t="s">
        <v>77</v>
      </c>
      <c r="D26" s="118"/>
      <c r="E26" s="105"/>
      <c r="G26" s="117"/>
      <c r="H26" s="113" t="s">
        <v>115</v>
      </c>
      <c r="I26" s="118"/>
      <c r="J26" s="105"/>
      <c r="L26" s="117"/>
      <c r="M26" s="113" t="s">
        <v>97</v>
      </c>
      <c r="N26" s="118"/>
      <c r="O26" s="105"/>
    </row>
    <row r="27" spans="2:15" ht="24" customHeight="1">
      <c r="B27" s="119"/>
      <c r="C27" s="114" t="s">
        <v>78</v>
      </c>
      <c r="D27" s="120"/>
      <c r="E27" s="106"/>
      <c r="G27" s="119"/>
      <c r="H27" s="114" t="s">
        <v>116</v>
      </c>
      <c r="I27" s="120"/>
      <c r="J27" s="106"/>
      <c r="L27" s="119"/>
      <c r="M27" s="114" t="s">
        <v>121</v>
      </c>
      <c r="N27" s="120"/>
      <c r="O27" s="106"/>
    </row>
    <row r="28" spans="2:15" ht="24" customHeight="1">
      <c r="B28" s="119"/>
      <c r="C28" s="114" t="s">
        <v>111</v>
      </c>
      <c r="D28" s="120"/>
      <c r="E28" s="106"/>
      <c r="G28" s="119"/>
      <c r="H28" s="114" t="s">
        <v>117</v>
      </c>
      <c r="I28" s="120"/>
      <c r="J28" s="106"/>
      <c r="L28" s="119"/>
      <c r="M28" s="114" t="s">
        <v>122</v>
      </c>
      <c r="N28" s="120"/>
      <c r="O28" s="106"/>
    </row>
    <row r="29" spans="2:15" ht="24" customHeight="1">
      <c r="B29" s="119"/>
      <c r="C29" s="114" t="s">
        <v>112</v>
      </c>
      <c r="D29" s="120"/>
      <c r="E29" s="106"/>
      <c r="G29" s="119"/>
      <c r="H29" s="114" t="s">
        <v>118</v>
      </c>
      <c r="I29" s="120"/>
      <c r="J29" s="106"/>
      <c r="L29" s="119"/>
      <c r="M29" s="114" t="s">
        <v>100</v>
      </c>
      <c r="N29" s="120"/>
      <c r="O29" s="106"/>
    </row>
    <row r="30" spans="2:15" ht="24" customHeight="1">
      <c r="B30" s="119"/>
      <c r="C30" s="114" t="s">
        <v>113</v>
      </c>
      <c r="D30" s="120"/>
      <c r="E30" s="106"/>
      <c r="G30" s="119"/>
      <c r="H30" s="114" t="s">
        <v>119</v>
      </c>
      <c r="I30" s="120"/>
      <c r="J30" s="106"/>
      <c r="L30" s="119"/>
      <c r="M30" s="114" t="s">
        <v>102</v>
      </c>
      <c r="N30" s="120"/>
      <c r="O30" s="106"/>
    </row>
    <row r="31" spans="2:15" ht="24" customHeight="1" thickBot="1">
      <c r="B31" s="119"/>
      <c r="C31" s="114" t="s">
        <v>82</v>
      </c>
      <c r="D31" s="120"/>
      <c r="E31" s="106"/>
      <c r="G31" s="121"/>
      <c r="H31" s="126" t="s">
        <v>120</v>
      </c>
      <c r="I31" s="122"/>
      <c r="J31" s="107"/>
      <c r="L31" s="119"/>
      <c r="M31" s="114" t="s">
        <v>123</v>
      </c>
      <c r="N31" s="120"/>
      <c r="O31" s="106"/>
    </row>
    <row r="32" spans="2:15" ht="24" customHeight="1">
      <c r="B32" s="119"/>
      <c r="C32" s="114" t="s">
        <v>84</v>
      </c>
      <c r="D32" s="120"/>
      <c r="E32" s="106"/>
      <c r="G32" s="127"/>
      <c r="H32" s="128"/>
      <c r="I32" s="127"/>
      <c r="J32" s="127"/>
      <c r="L32" s="119"/>
      <c r="M32" s="114" t="s">
        <v>124</v>
      </c>
      <c r="N32" s="120"/>
      <c r="O32" s="106"/>
    </row>
    <row r="33" spans="2:15" ht="24" customHeight="1" thickBot="1">
      <c r="B33" s="119"/>
      <c r="C33" s="114" t="s">
        <v>114</v>
      </c>
      <c r="D33" s="120"/>
      <c r="E33" s="106"/>
      <c r="G33" s="129"/>
      <c r="H33" s="130"/>
      <c r="I33" s="129"/>
      <c r="J33" s="129"/>
      <c r="L33" s="131"/>
      <c r="M33" s="132" t="s">
        <v>125</v>
      </c>
      <c r="N33" s="133"/>
      <c r="O33" s="136"/>
    </row>
    <row r="34" spans="2:15" ht="24" customHeight="1" thickBot="1">
      <c r="B34" s="121"/>
      <c r="C34" s="115" t="s">
        <v>86</v>
      </c>
      <c r="D34" s="122"/>
      <c r="E34" s="107"/>
      <c r="G34" s="129"/>
      <c r="H34" s="130"/>
      <c r="I34" s="129"/>
      <c r="J34" s="129"/>
      <c r="L34" s="127"/>
      <c r="M34" s="128"/>
      <c r="N34" s="127"/>
      <c r="O34" s="135"/>
    </row>
    <row r="35" spans="12:15" ht="30" customHeight="1" thickBot="1">
      <c r="L35" s="123"/>
      <c r="M35" s="134" t="s">
        <v>126</v>
      </c>
      <c r="N35" s="125"/>
      <c r="O35" s="137">
        <f>SUM(E26:E34,J26:J31,O26:O33)</f>
        <v>0</v>
      </c>
    </row>
    <row r="36" ht="21"/>
    <row r="37" ht="21">
      <c r="C37" s="146" t="s">
        <v>128</v>
      </c>
    </row>
  </sheetData>
  <sheetProtection/>
  <mergeCells count="1">
    <mergeCell ref="J7:L7"/>
  </mergeCell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C000"/>
  </sheetPr>
  <dimension ref="B2:T53"/>
  <sheetViews>
    <sheetView zoomScalePageLayoutView="0" workbookViewId="0" topLeftCell="A1">
      <selection activeCell="R7" sqref="R7"/>
    </sheetView>
  </sheetViews>
  <sheetFormatPr defaultColWidth="9.140625" defaultRowHeight="15"/>
  <cols>
    <col min="1" max="1" width="9.00390625" style="1" customWidth="1"/>
    <col min="2" max="2" width="3.140625" style="1" customWidth="1"/>
    <col min="3" max="3" width="16.57421875" style="1" customWidth="1"/>
    <col min="4" max="4" width="3.140625" style="1" customWidth="1"/>
    <col min="5" max="5" width="6.57421875" style="1" customWidth="1"/>
    <col min="6" max="6" width="4.140625" style="1" customWidth="1"/>
    <col min="7" max="7" width="8.57421875" style="1" customWidth="1"/>
    <col min="8" max="8" width="6.57421875" style="1" customWidth="1"/>
    <col min="9" max="9" width="4.140625" style="1" customWidth="1"/>
    <col min="10" max="10" width="8.57421875" style="1" customWidth="1"/>
    <col min="11" max="11" width="4.140625" style="1" customWidth="1"/>
    <col min="12" max="12" width="8.57421875" style="1" customWidth="1"/>
    <col min="13" max="13" width="4.140625" style="1" customWidth="1"/>
    <col min="14" max="15" width="8.57421875" style="1" customWidth="1"/>
    <col min="16" max="16" width="9.57421875" style="1" customWidth="1"/>
    <col min="17" max="16384" width="9.00390625" style="1" customWidth="1"/>
  </cols>
  <sheetData>
    <row r="2" spans="2:16" ht="30" customHeight="1">
      <c r="B2" s="104" t="s">
        <v>382</v>
      </c>
      <c r="O2" s="100" t="s">
        <v>55</v>
      </c>
      <c r="P2" s="101"/>
    </row>
    <row r="3" ht="14.25" thickBot="1"/>
    <row r="4" spans="2:16" ht="18" customHeight="1" thickTop="1">
      <c r="B4" s="347"/>
      <c r="C4" s="450" t="s">
        <v>56</v>
      </c>
      <c r="D4" s="454" t="s">
        <v>60</v>
      </c>
      <c r="E4" s="452" t="s">
        <v>62</v>
      </c>
      <c r="F4" s="450"/>
      <c r="G4" s="453"/>
      <c r="H4" s="448" t="s">
        <v>61</v>
      </c>
      <c r="I4" s="450"/>
      <c r="J4" s="449"/>
      <c r="K4" s="456" t="s">
        <v>63</v>
      </c>
      <c r="L4" s="457"/>
      <c r="M4" s="448" t="s">
        <v>64</v>
      </c>
      <c r="N4" s="449"/>
      <c r="O4" s="348" t="s">
        <v>67</v>
      </c>
      <c r="P4" s="441" t="s">
        <v>68</v>
      </c>
    </row>
    <row r="5" spans="2:20" ht="18" customHeight="1" thickBot="1">
      <c r="B5" s="349"/>
      <c r="C5" s="451"/>
      <c r="D5" s="455"/>
      <c r="E5" s="350" t="s">
        <v>58</v>
      </c>
      <c r="F5" s="351" t="s">
        <v>57</v>
      </c>
      <c r="G5" s="352" t="s">
        <v>59</v>
      </c>
      <c r="H5" s="353" t="s">
        <v>58</v>
      </c>
      <c r="I5" s="351" t="s">
        <v>57</v>
      </c>
      <c r="J5" s="354" t="s">
        <v>59</v>
      </c>
      <c r="K5" s="355" t="s">
        <v>57</v>
      </c>
      <c r="L5" s="352" t="s">
        <v>59</v>
      </c>
      <c r="M5" s="356" t="s">
        <v>57</v>
      </c>
      <c r="N5" s="354" t="s">
        <v>59</v>
      </c>
      <c r="O5" s="357" t="s">
        <v>68</v>
      </c>
      <c r="P5" s="442"/>
      <c r="S5" s="91"/>
      <c r="T5" s="91"/>
    </row>
    <row r="6" spans="2:20" ht="18" customHeight="1" thickTop="1">
      <c r="B6" s="446">
        <v>1</v>
      </c>
      <c r="C6" s="447"/>
      <c r="D6" s="74" t="s">
        <v>65</v>
      </c>
      <c r="E6" s="92"/>
      <c r="F6" s="72"/>
      <c r="G6" s="88">
        <f>(E6*F6)</f>
        <v>0</v>
      </c>
      <c r="H6" s="102"/>
      <c r="I6" s="72"/>
      <c r="J6" s="83">
        <f>(H6*I6)</f>
        <v>0</v>
      </c>
      <c r="K6" s="95"/>
      <c r="L6" s="88">
        <f>(K6*400)</f>
        <v>0</v>
      </c>
      <c r="M6" s="77"/>
      <c r="N6" s="83">
        <f>(M6*2500)</f>
        <v>0</v>
      </c>
      <c r="O6" s="84">
        <f>(G6+J6+L6+N6)</f>
        <v>0</v>
      </c>
      <c r="P6" s="443">
        <f>(O6+O7)</f>
        <v>0</v>
      </c>
      <c r="S6" s="91">
        <v>1500</v>
      </c>
      <c r="T6" s="91">
        <v>2500</v>
      </c>
    </row>
    <row r="7" spans="2:20" ht="18" customHeight="1">
      <c r="B7" s="440"/>
      <c r="C7" s="439"/>
      <c r="D7" s="75" t="s">
        <v>66</v>
      </c>
      <c r="E7" s="93"/>
      <c r="F7" s="71"/>
      <c r="G7" s="89">
        <f aca="true" t="shared" si="0" ref="G7:G45">(E7*F7)</f>
        <v>0</v>
      </c>
      <c r="H7" s="102"/>
      <c r="I7" s="71"/>
      <c r="J7" s="7">
        <f aca="true" t="shared" si="1" ref="J7:J45">(H7*I7)</f>
        <v>0</v>
      </c>
      <c r="K7" s="96"/>
      <c r="L7" s="88">
        <f aca="true" t="shared" si="2" ref="L7:L45">(K7*400)</f>
        <v>0</v>
      </c>
      <c r="M7" s="78"/>
      <c r="N7" s="83">
        <f aca="true" t="shared" si="3" ref="N7:N45">(M7*2500)</f>
        <v>0</v>
      </c>
      <c r="O7" s="85">
        <f aca="true" t="shared" si="4" ref="O7:O45">(G7+J7+L7+N7)</f>
        <v>0</v>
      </c>
      <c r="P7" s="433"/>
      <c r="S7" s="91">
        <v>2000</v>
      </c>
      <c r="T7" s="91">
        <v>3000</v>
      </c>
    </row>
    <row r="8" spans="2:20" ht="18" customHeight="1">
      <c r="B8" s="440">
        <v>2</v>
      </c>
      <c r="C8" s="439"/>
      <c r="D8" s="75" t="s">
        <v>65</v>
      </c>
      <c r="E8" s="93"/>
      <c r="F8" s="71"/>
      <c r="G8" s="89">
        <f t="shared" si="0"/>
        <v>0</v>
      </c>
      <c r="H8" s="102"/>
      <c r="I8" s="71"/>
      <c r="J8" s="7">
        <f t="shared" si="1"/>
        <v>0</v>
      </c>
      <c r="K8" s="96"/>
      <c r="L8" s="88">
        <f t="shared" si="2"/>
        <v>0</v>
      </c>
      <c r="M8" s="78"/>
      <c r="N8" s="83">
        <f t="shared" si="3"/>
        <v>0</v>
      </c>
      <c r="O8" s="85">
        <f t="shared" si="4"/>
        <v>0</v>
      </c>
      <c r="P8" s="433">
        <f>(O8+O9)</f>
        <v>0</v>
      </c>
      <c r="S8" s="91">
        <v>3000</v>
      </c>
      <c r="T8" s="91">
        <v>4500</v>
      </c>
    </row>
    <row r="9" spans="2:16" ht="18" customHeight="1">
      <c r="B9" s="440"/>
      <c r="C9" s="439"/>
      <c r="D9" s="75" t="s">
        <v>66</v>
      </c>
      <c r="E9" s="93"/>
      <c r="F9" s="71"/>
      <c r="G9" s="89">
        <f t="shared" si="0"/>
        <v>0</v>
      </c>
      <c r="H9" s="102"/>
      <c r="I9" s="71"/>
      <c r="J9" s="7">
        <f t="shared" si="1"/>
        <v>0</v>
      </c>
      <c r="K9" s="96"/>
      <c r="L9" s="88">
        <f t="shared" si="2"/>
        <v>0</v>
      </c>
      <c r="M9" s="78"/>
      <c r="N9" s="83">
        <f t="shared" si="3"/>
        <v>0</v>
      </c>
      <c r="O9" s="85">
        <f t="shared" si="4"/>
        <v>0</v>
      </c>
      <c r="P9" s="433"/>
    </row>
    <row r="10" spans="2:16" ht="18" customHeight="1">
      <c r="B10" s="440">
        <v>3</v>
      </c>
      <c r="C10" s="439"/>
      <c r="D10" s="75" t="s">
        <v>65</v>
      </c>
      <c r="E10" s="93"/>
      <c r="F10" s="71"/>
      <c r="G10" s="89">
        <f t="shared" si="0"/>
        <v>0</v>
      </c>
      <c r="H10" s="102"/>
      <c r="I10" s="71"/>
      <c r="J10" s="7">
        <f t="shared" si="1"/>
        <v>0</v>
      </c>
      <c r="K10" s="96"/>
      <c r="L10" s="88">
        <f t="shared" si="2"/>
        <v>0</v>
      </c>
      <c r="M10" s="78"/>
      <c r="N10" s="83">
        <f t="shared" si="3"/>
        <v>0</v>
      </c>
      <c r="O10" s="85">
        <f t="shared" si="4"/>
        <v>0</v>
      </c>
      <c r="P10" s="433">
        <f>(O10+O11)</f>
        <v>0</v>
      </c>
    </row>
    <row r="11" spans="2:16" ht="18" customHeight="1">
      <c r="B11" s="440"/>
      <c r="C11" s="439"/>
      <c r="D11" s="75" t="s">
        <v>66</v>
      </c>
      <c r="E11" s="93"/>
      <c r="F11" s="71"/>
      <c r="G11" s="89">
        <f t="shared" si="0"/>
        <v>0</v>
      </c>
      <c r="H11" s="102"/>
      <c r="I11" s="71"/>
      <c r="J11" s="7">
        <f t="shared" si="1"/>
        <v>0</v>
      </c>
      <c r="K11" s="96"/>
      <c r="L11" s="88">
        <f t="shared" si="2"/>
        <v>0</v>
      </c>
      <c r="M11" s="78"/>
      <c r="N11" s="83">
        <f t="shared" si="3"/>
        <v>0</v>
      </c>
      <c r="O11" s="85">
        <f t="shared" si="4"/>
        <v>0</v>
      </c>
      <c r="P11" s="433"/>
    </row>
    <row r="12" spans="2:16" ht="18" customHeight="1">
      <c r="B12" s="440">
        <v>4</v>
      </c>
      <c r="C12" s="439"/>
      <c r="D12" s="75" t="s">
        <v>65</v>
      </c>
      <c r="E12" s="93"/>
      <c r="F12" s="71"/>
      <c r="G12" s="89">
        <f t="shared" si="0"/>
        <v>0</v>
      </c>
      <c r="H12" s="102"/>
      <c r="I12" s="71"/>
      <c r="J12" s="7">
        <f t="shared" si="1"/>
        <v>0</v>
      </c>
      <c r="K12" s="96"/>
      <c r="L12" s="88">
        <f t="shared" si="2"/>
        <v>0</v>
      </c>
      <c r="M12" s="78"/>
      <c r="N12" s="83">
        <f t="shared" si="3"/>
        <v>0</v>
      </c>
      <c r="O12" s="85">
        <f t="shared" si="4"/>
        <v>0</v>
      </c>
      <c r="P12" s="433">
        <f>(O12+O13)</f>
        <v>0</v>
      </c>
    </row>
    <row r="13" spans="2:16" ht="18" customHeight="1">
      <c r="B13" s="440"/>
      <c r="C13" s="439"/>
      <c r="D13" s="75" t="s">
        <v>66</v>
      </c>
      <c r="E13" s="93"/>
      <c r="F13" s="71"/>
      <c r="G13" s="89">
        <f t="shared" si="0"/>
        <v>0</v>
      </c>
      <c r="H13" s="102"/>
      <c r="I13" s="71"/>
      <c r="J13" s="7">
        <f t="shared" si="1"/>
        <v>0</v>
      </c>
      <c r="K13" s="96"/>
      <c r="L13" s="88">
        <f t="shared" si="2"/>
        <v>0</v>
      </c>
      <c r="M13" s="78"/>
      <c r="N13" s="83">
        <f t="shared" si="3"/>
        <v>0</v>
      </c>
      <c r="O13" s="85">
        <f t="shared" si="4"/>
        <v>0</v>
      </c>
      <c r="P13" s="433"/>
    </row>
    <row r="14" spans="2:16" ht="18" customHeight="1">
      <c r="B14" s="440">
        <v>5</v>
      </c>
      <c r="C14" s="439"/>
      <c r="D14" s="75" t="s">
        <v>65</v>
      </c>
      <c r="E14" s="93"/>
      <c r="F14" s="71"/>
      <c r="G14" s="89">
        <f t="shared" si="0"/>
        <v>0</v>
      </c>
      <c r="H14" s="102"/>
      <c r="I14" s="71"/>
      <c r="J14" s="7">
        <f t="shared" si="1"/>
        <v>0</v>
      </c>
      <c r="K14" s="96"/>
      <c r="L14" s="88">
        <f t="shared" si="2"/>
        <v>0</v>
      </c>
      <c r="M14" s="78"/>
      <c r="N14" s="83">
        <f t="shared" si="3"/>
        <v>0</v>
      </c>
      <c r="O14" s="85">
        <f t="shared" si="4"/>
        <v>0</v>
      </c>
      <c r="P14" s="433">
        <f>(O14+O15)</f>
        <v>0</v>
      </c>
    </row>
    <row r="15" spans="2:16" ht="18" customHeight="1">
      <c r="B15" s="440"/>
      <c r="C15" s="439"/>
      <c r="D15" s="75" t="s">
        <v>66</v>
      </c>
      <c r="E15" s="93"/>
      <c r="F15" s="71"/>
      <c r="G15" s="89">
        <f t="shared" si="0"/>
        <v>0</v>
      </c>
      <c r="H15" s="102"/>
      <c r="I15" s="71"/>
      <c r="J15" s="7">
        <f t="shared" si="1"/>
        <v>0</v>
      </c>
      <c r="K15" s="96"/>
      <c r="L15" s="88">
        <f t="shared" si="2"/>
        <v>0</v>
      </c>
      <c r="M15" s="78"/>
      <c r="N15" s="83">
        <f t="shared" si="3"/>
        <v>0</v>
      </c>
      <c r="O15" s="85">
        <f t="shared" si="4"/>
        <v>0</v>
      </c>
      <c r="P15" s="433"/>
    </row>
    <row r="16" spans="2:16" ht="18" customHeight="1">
      <c r="B16" s="440">
        <v>6</v>
      </c>
      <c r="C16" s="439"/>
      <c r="D16" s="75" t="s">
        <v>65</v>
      </c>
      <c r="E16" s="93"/>
      <c r="F16" s="71"/>
      <c r="G16" s="89">
        <f t="shared" si="0"/>
        <v>0</v>
      </c>
      <c r="H16" s="102"/>
      <c r="I16" s="71"/>
      <c r="J16" s="7">
        <f t="shared" si="1"/>
        <v>0</v>
      </c>
      <c r="K16" s="96"/>
      <c r="L16" s="88">
        <f t="shared" si="2"/>
        <v>0</v>
      </c>
      <c r="M16" s="78"/>
      <c r="N16" s="83">
        <f t="shared" si="3"/>
        <v>0</v>
      </c>
      <c r="O16" s="85">
        <f t="shared" si="4"/>
        <v>0</v>
      </c>
      <c r="P16" s="433">
        <f>(O16+O17)</f>
        <v>0</v>
      </c>
    </row>
    <row r="17" spans="2:16" ht="18" customHeight="1">
      <c r="B17" s="440"/>
      <c r="C17" s="439"/>
      <c r="D17" s="75" t="s">
        <v>66</v>
      </c>
      <c r="E17" s="93"/>
      <c r="F17" s="71"/>
      <c r="G17" s="89">
        <f t="shared" si="0"/>
        <v>0</v>
      </c>
      <c r="H17" s="102"/>
      <c r="I17" s="71"/>
      <c r="J17" s="7">
        <f t="shared" si="1"/>
        <v>0</v>
      </c>
      <c r="K17" s="96"/>
      <c r="L17" s="88">
        <f t="shared" si="2"/>
        <v>0</v>
      </c>
      <c r="M17" s="78"/>
      <c r="N17" s="83">
        <f t="shared" si="3"/>
        <v>0</v>
      </c>
      <c r="O17" s="85">
        <f t="shared" si="4"/>
        <v>0</v>
      </c>
      <c r="P17" s="433"/>
    </row>
    <row r="18" spans="2:16" ht="18" customHeight="1">
      <c r="B18" s="440">
        <v>7</v>
      </c>
      <c r="C18" s="439"/>
      <c r="D18" s="75" t="s">
        <v>65</v>
      </c>
      <c r="E18" s="93"/>
      <c r="F18" s="71"/>
      <c r="G18" s="89">
        <f t="shared" si="0"/>
        <v>0</v>
      </c>
      <c r="H18" s="102"/>
      <c r="I18" s="71"/>
      <c r="J18" s="7">
        <f t="shared" si="1"/>
        <v>0</v>
      </c>
      <c r="K18" s="96"/>
      <c r="L18" s="88">
        <f t="shared" si="2"/>
        <v>0</v>
      </c>
      <c r="M18" s="78"/>
      <c r="N18" s="83">
        <f t="shared" si="3"/>
        <v>0</v>
      </c>
      <c r="O18" s="85">
        <f t="shared" si="4"/>
        <v>0</v>
      </c>
      <c r="P18" s="433">
        <f>(O18+O19)</f>
        <v>0</v>
      </c>
    </row>
    <row r="19" spans="2:16" ht="18" customHeight="1">
      <c r="B19" s="440"/>
      <c r="C19" s="439"/>
      <c r="D19" s="75" t="s">
        <v>66</v>
      </c>
      <c r="E19" s="93"/>
      <c r="F19" s="71"/>
      <c r="G19" s="89">
        <f t="shared" si="0"/>
        <v>0</v>
      </c>
      <c r="H19" s="102"/>
      <c r="I19" s="71"/>
      <c r="J19" s="7">
        <f t="shared" si="1"/>
        <v>0</v>
      </c>
      <c r="K19" s="96"/>
      <c r="L19" s="88">
        <f t="shared" si="2"/>
        <v>0</v>
      </c>
      <c r="M19" s="78"/>
      <c r="N19" s="83">
        <f t="shared" si="3"/>
        <v>0</v>
      </c>
      <c r="O19" s="85">
        <f t="shared" si="4"/>
        <v>0</v>
      </c>
      <c r="P19" s="433"/>
    </row>
    <row r="20" spans="2:16" ht="18" customHeight="1">
      <c r="B20" s="440">
        <v>8</v>
      </c>
      <c r="C20" s="439"/>
      <c r="D20" s="75" t="s">
        <v>65</v>
      </c>
      <c r="E20" s="93"/>
      <c r="F20" s="71"/>
      <c r="G20" s="89">
        <f t="shared" si="0"/>
        <v>0</v>
      </c>
      <c r="H20" s="102"/>
      <c r="I20" s="71"/>
      <c r="J20" s="7">
        <f t="shared" si="1"/>
        <v>0</v>
      </c>
      <c r="K20" s="96"/>
      <c r="L20" s="88">
        <f t="shared" si="2"/>
        <v>0</v>
      </c>
      <c r="M20" s="78"/>
      <c r="N20" s="83">
        <f t="shared" si="3"/>
        <v>0</v>
      </c>
      <c r="O20" s="85">
        <f t="shared" si="4"/>
        <v>0</v>
      </c>
      <c r="P20" s="433">
        <f>(O20+O21)</f>
        <v>0</v>
      </c>
    </row>
    <row r="21" spans="2:16" ht="18" customHeight="1">
      <c r="B21" s="440"/>
      <c r="C21" s="439"/>
      <c r="D21" s="75" t="s">
        <v>66</v>
      </c>
      <c r="E21" s="93"/>
      <c r="F21" s="71"/>
      <c r="G21" s="89">
        <f t="shared" si="0"/>
        <v>0</v>
      </c>
      <c r="H21" s="102"/>
      <c r="I21" s="71"/>
      <c r="J21" s="7">
        <f t="shared" si="1"/>
        <v>0</v>
      </c>
      <c r="K21" s="96"/>
      <c r="L21" s="88">
        <f t="shared" si="2"/>
        <v>0</v>
      </c>
      <c r="M21" s="78"/>
      <c r="N21" s="83">
        <f t="shared" si="3"/>
        <v>0</v>
      </c>
      <c r="O21" s="85">
        <f t="shared" si="4"/>
        <v>0</v>
      </c>
      <c r="P21" s="433"/>
    </row>
    <row r="22" spans="2:16" ht="18" customHeight="1">
      <c r="B22" s="440">
        <v>9</v>
      </c>
      <c r="C22" s="439"/>
      <c r="D22" s="75" t="s">
        <v>65</v>
      </c>
      <c r="E22" s="93"/>
      <c r="F22" s="71"/>
      <c r="G22" s="89">
        <f t="shared" si="0"/>
        <v>0</v>
      </c>
      <c r="H22" s="102"/>
      <c r="I22" s="71"/>
      <c r="J22" s="7">
        <f t="shared" si="1"/>
        <v>0</v>
      </c>
      <c r="K22" s="96"/>
      <c r="L22" s="88">
        <f t="shared" si="2"/>
        <v>0</v>
      </c>
      <c r="M22" s="78"/>
      <c r="N22" s="83">
        <f t="shared" si="3"/>
        <v>0</v>
      </c>
      <c r="O22" s="85">
        <f t="shared" si="4"/>
        <v>0</v>
      </c>
      <c r="P22" s="433">
        <f>(O22+O23)</f>
        <v>0</v>
      </c>
    </row>
    <row r="23" spans="2:16" ht="18" customHeight="1">
      <c r="B23" s="440"/>
      <c r="C23" s="439"/>
      <c r="D23" s="75" t="s">
        <v>66</v>
      </c>
      <c r="E23" s="93"/>
      <c r="F23" s="71"/>
      <c r="G23" s="89">
        <f t="shared" si="0"/>
        <v>0</v>
      </c>
      <c r="H23" s="102"/>
      <c r="I23" s="71"/>
      <c r="J23" s="7">
        <f t="shared" si="1"/>
        <v>0</v>
      </c>
      <c r="K23" s="96"/>
      <c r="L23" s="88">
        <f t="shared" si="2"/>
        <v>0</v>
      </c>
      <c r="M23" s="78"/>
      <c r="N23" s="83">
        <f t="shared" si="3"/>
        <v>0</v>
      </c>
      <c r="O23" s="85">
        <f t="shared" si="4"/>
        <v>0</v>
      </c>
      <c r="P23" s="433"/>
    </row>
    <row r="24" spans="2:16" ht="18" customHeight="1">
      <c r="B24" s="440">
        <v>10</v>
      </c>
      <c r="C24" s="439"/>
      <c r="D24" s="75" t="s">
        <v>65</v>
      </c>
      <c r="E24" s="93"/>
      <c r="F24" s="71"/>
      <c r="G24" s="89">
        <f t="shared" si="0"/>
        <v>0</v>
      </c>
      <c r="H24" s="102"/>
      <c r="I24" s="71"/>
      <c r="J24" s="7">
        <f t="shared" si="1"/>
        <v>0</v>
      </c>
      <c r="K24" s="96"/>
      <c r="L24" s="88">
        <f t="shared" si="2"/>
        <v>0</v>
      </c>
      <c r="M24" s="78"/>
      <c r="N24" s="83">
        <f t="shared" si="3"/>
        <v>0</v>
      </c>
      <c r="O24" s="85">
        <f t="shared" si="4"/>
        <v>0</v>
      </c>
      <c r="P24" s="433">
        <f>(O24+O25)</f>
        <v>0</v>
      </c>
    </row>
    <row r="25" spans="2:16" ht="18" customHeight="1">
      <c r="B25" s="440"/>
      <c r="C25" s="439"/>
      <c r="D25" s="75" t="s">
        <v>66</v>
      </c>
      <c r="E25" s="93"/>
      <c r="F25" s="71"/>
      <c r="G25" s="89">
        <f t="shared" si="0"/>
        <v>0</v>
      </c>
      <c r="H25" s="102"/>
      <c r="I25" s="71"/>
      <c r="J25" s="7">
        <f t="shared" si="1"/>
        <v>0</v>
      </c>
      <c r="K25" s="96"/>
      <c r="L25" s="88">
        <f t="shared" si="2"/>
        <v>0</v>
      </c>
      <c r="M25" s="78"/>
      <c r="N25" s="83">
        <f t="shared" si="3"/>
        <v>0</v>
      </c>
      <c r="O25" s="85">
        <f t="shared" si="4"/>
        <v>0</v>
      </c>
      <c r="P25" s="433"/>
    </row>
    <row r="26" spans="2:16" ht="18" customHeight="1">
      <c r="B26" s="440">
        <v>11</v>
      </c>
      <c r="C26" s="439"/>
      <c r="D26" s="75" t="s">
        <v>65</v>
      </c>
      <c r="E26" s="93"/>
      <c r="F26" s="71"/>
      <c r="G26" s="89">
        <f t="shared" si="0"/>
        <v>0</v>
      </c>
      <c r="H26" s="102"/>
      <c r="I26" s="71"/>
      <c r="J26" s="7">
        <f t="shared" si="1"/>
        <v>0</v>
      </c>
      <c r="K26" s="96"/>
      <c r="L26" s="88">
        <f t="shared" si="2"/>
        <v>0</v>
      </c>
      <c r="M26" s="78"/>
      <c r="N26" s="83">
        <f t="shared" si="3"/>
        <v>0</v>
      </c>
      <c r="O26" s="85">
        <f t="shared" si="4"/>
        <v>0</v>
      </c>
      <c r="P26" s="433">
        <f>(O26+O27)</f>
        <v>0</v>
      </c>
    </row>
    <row r="27" spans="2:16" ht="18" customHeight="1">
      <c r="B27" s="440"/>
      <c r="C27" s="439"/>
      <c r="D27" s="75" t="s">
        <v>66</v>
      </c>
      <c r="E27" s="93"/>
      <c r="F27" s="71"/>
      <c r="G27" s="89">
        <f t="shared" si="0"/>
        <v>0</v>
      </c>
      <c r="H27" s="102"/>
      <c r="I27" s="71"/>
      <c r="J27" s="7">
        <f t="shared" si="1"/>
        <v>0</v>
      </c>
      <c r="K27" s="96"/>
      <c r="L27" s="88">
        <f t="shared" si="2"/>
        <v>0</v>
      </c>
      <c r="M27" s="78"/>
      <c r="N27" s="83">
        <f t="shared" si="3"/>
        <v>0</v>
      </c>
      <c r="O27" s="85">
        <f t="shared" si="4"/>
        <v>0</v>
      </c>
      <c r="P27" s="433"/>
    </row>
    <row r="28" spans="2:16" ht="18" customHeight="1">
      <c r="B28" s="440">
        <v>12</v>
      </c>
      <c r="C28" s="439"/>
      <c r="D28" s="75" t="s">
        <v>65</v>
      </c>
      <c r="E28" s="93"/>
      <c r="F28" s="71"/>
      <c r="G28" s="89">
        <f t="shared" si="0"/>
        <v>0</v>
      </c>
      <c r="H28" s="102"/>
      <c r="I28" s="71"/>
      <c r="J28" s="7">
        <f t="shared" si="1"/>
        <v>0</v>
      </c>
      <c r="K28" s="96"/>
      <c r="L28" s="88">
        <f t="shared" si="2"/>
        <v>0</v>
      </c>
      <c r="M28" s="78"/>
      <c r="N28" s="83">
        <f t="shared" si="3"/>
        <v>0</v>
      </c>
      <c r="O28" s="85">
        <f t="shared" si="4"/>
        <v>0</v>
      </c>
      <c r="P28" s="433">
        <f>(O28+O29)</f>
        <v>0</v>
      </c>
    </row>
    <row r="29" spans="2:16" ht="18" customHeight="1">
      <c r="B29" s="440"/>
      <c r="C29" s="439"/>
      <c r="D29" s="75" t="s">
        <v>66</v>
      </c>
      <c r="E29" s="93"/>
      <c r="F29" s="71"/>
      <c r="G29" s="89">
        <f t="shared" si="0"/>
        <v>0</v>
      </c>
      <c r="H29" s="102"/>
      <c r="I29" s="71"/>
      <c r="J29" s="7">
        <f t="shared" si="1"/>
        <v>0</v>
      </c>
      <c r="K29" s="96"/>
      <c r="L29" s="88">
        <f t="shared" si="2"/>
        <v>0</v>
      </c>
      <c r="M29" s="78"/>
      <c r="N29" s="83">
        <f t="shared" si="3"/>
        <v>0</v>
      </c>
      <c r="O29" s="85">
        <f t="shared" si="4"/>
        <v>0</v>
      </c>
      <c r="P29" s="433"/>
    </row>
    <row r="30" spans="2:16" ht="18" customHeight="1">
      <c r="B30" s="440">
        <v>13</v>
      </c>
      <c r="C30" s="439"/>
      <c r="D30" s="75" t="s">
        <v>65</v>
      </c>
      <c r="E30" s="93"/>
      <c r="F30" s="71"/>
      <c r="G30" s="89">
        <f t="shared" si="0"/>
        <v>0</v>
      </c>
      <c r="H30" s="102"/>
      <c r="I30" s="71"/>
      <c r="J30" s="7">
        <f t="shared" si="1"/>
        <v>0</v>
      </c>
      <c r="K30" s="96"/>
      <c r="L30" s="88">
        <f t="shared" si="2"/>
        <v>0</v>
      </c>
      <c r="M30" s="78"/>
      <c r="N30" s="83">
        <f t="shared" si="3"/>
        <v>0</v>
      </c>
      <c r="O30" s="85">
        <f t="shared" si="4"/>
        <v>0</v>
      </c>
      <c r="P30" s="433">
        <f>(O30+O31)</f>
        <v>0</v>
      </c>
    </row>
    <row r="31" spans="2:16" ht="18" customHeight="1">
      <c r="B31" s="440"/>
      <c r="C31" s="439"/>
      <c r="D31" s="75" t="s">
        <v>66</v>
      </c>
      <c r="E31" s="93"/>
      <c r="F31" s="71"/>
      <c r="G31" s="89">
        <f t="shared" si="0"/>
        <v>0</v>
      </c>
      <c r="H31" s="102"/>
      <c r="I31" s="71"/>
      <c r="J31" s="7">
        <f t="shared" si="1"/>
        <v>0</v>
      </c>
      <c r="K31" s="96"/>
      <c r="L31" s="88">
        <f t="shared" si="2"/>
        <v>0</v>
      </c>
      <c r="M31" s="78"/>
      <c r="N31" s="83">
        <f t="shared" si="3"/>
        <v>0</v>
      </c>
      <c r="O31" s="85">
        <f t="shared" si="4"/>
        <v>0</v>
      </c>
      <c r="P31" s="433"/>
    </row>
    <row r="32" spans="2:16" ht="18" customHeight="1">
      <c r="B32" s="440">
        <v>14</v>
      </c>
      <c r="C32" s="439"/>
      <c r="D32" s="75" t="s">
        <v>65</v>
      </c>
      <c r="E32" s="93"/>
      <c r="F32" s="71"/>
      <c r="G32" s="89">
        <f t="shared" si="0"/>
        <v>0</v>
      </c>
      <c r="H32" s="102"/>
      <c r="I32" s="71"/>
      <c r="J32" s="7">
        <f t="shared" si="1"/>
        <v>0</v>
      </c>
      <c r="K32" s="96"/>
      <c r="L32" s="88">
        <f t="shared" si="2"/>
        <v>0</v>
      </c>
      <c r="M32" s="78"/>
      <c r="N32" s="83">
        <f t="shared" si="3"/>
        <v>0</v>
      </c>
      <c r="O32" s="85">
        <f t="shared" si="4"/>
        <v>0</v>
      </c>
      <c r="P32" s="433">
        <f>(O32+O33)</f>
        <v>0</v>
      </c>
    </row>
    <row r="33" spans="2:16" ht="18" customHeight="1">
      <c r="B33" s="440"/>
      <c r="C33" s="439"/>
      <c r="D33" s="75" t="s">
        <v>66</v>
      </c>
      <c r="E33" s="93"/>
      <c r="F33" s="71"/>
      <c r="G33" s="89">
        <f t="shared" si="0"/>
        <v>0</v>
      </c>
      <c r="H33" s="102"/>
      <c r="I33" s="71"/>
      <c r="J33" s="7">
        <f t="shared" si="1"/>
        <v>0</v>
      </c>
      <c r="K33" s="96"/>
      <c r="L33" s="88">
        <f t="shared" si="2"/>
        <v>0</v>
      </c>
      <c r="M33" s="78"/>
      <c r="N33" s="83">
        <f t="shared" si="3"/>
        <v>0</v>
      </c>
      <c r="O33" s="85">
        <f t="shared" si="4"/>
        <v>0</v>
      </c>
      <c r="P33" s="433"/>
    </row>
    <row r="34" spans="2:16" ht="18" customHeight="1">
      <c r="B34" s="440">
        <v>15</v>
      </c>
      <c r="C34" s="439"/>
      <c r="D34" s="75" t="s">
        <v>65</v>
      </c>
      <c r="E34" s="93"/>
      <c r="F34" s="71"/>
      <c r="G34" s="89">
        <f t="shared" si="0"/>
        <v>0</v>
      </c>
      <c r="H34" s="102"/>
      <c r="I34" s="71"/>
      <c r="J34" s="7">
        <f t="shared" si="1"/>
        <v>0</v>
      </c>
      <c r="K34" s="96"/>
      <c r="L34" s="88">
        <f t="shared" si="2"/>
        <v>0</v>
      </c>
      <c r="M34" s="78"/>
      <c r="N34" s="83">
        <f t="shared" si="3"/>
        <v>0</v>
      </c>
      <c r="O34" s="85">
        <f t="shared" si="4"/>
        <v>0</v>
      </c>
      <c r="P34" s="433">
        <f>(O34+O35)</f>
        <v>0</v>
      </c>
    </row>
    <row r="35" spans="2:16" ht="18" customHeight="1">
      <c r="B35" s="440"/>
      <c r="C35" s="439"/>
      <c r="D35" s="75" t="s">
        <v>66</v>
      </c>
      <c r="E35" s="93"/>
      <c r="F35" s="71"/>
      <c r="G35" s="89">
        <f t="shared" si="0"/>
        <v>0</v>
      </c>
      <c r="H35" s="102"/>
      <c r="I35" s="71"/>
      <c r="J35" s="7">
        <f t="shared" si="1"/>
        <v>0</v>
      </c>
      <c r="K35" s="96"/>
      <c r="L35" s="88">
        <f t="shared" si="2"/>
        <v>0</v>
      </c>
      <c r="M35" s="78"/>
      <c r="N35" s="83">
        <f t="shared" si="3"/>
        <v>0</v>
      </c>
      <c r="O35" s="85">
        <f t="shared" si="4"/>
        <v>0</v>
      </c>
      <c r="P35" s="433"/>
    </row>
    <row r="36" spans="2:16" ht="18" customHeight="1">
      <c r="B36" s="440">
        <v>16</v>
      </c>
      <c r="C36" s="439"/>
      <c r="D36" s="75" t="s">
        <v>65</v>
      </c>
      <c r="E36" s="93"/>
      <c r="F36" s="71"/>
      <c r="G36" s="89">
        <f t="shared" si="0"/>
        <v>0</v>
      </c>
      <c r="H36" s="102"/>
      <c r="I36" s="71"/>
      <c r="J36" s="7">
        <f t="shared" si="1"/>
        <v>0</v>
      </c>
      <c r="K36" s="96"/>
      <c r="L36" s="88">
        <f t="shared" si="2"/>
        <v>0</v>
      </c>
      <c r="M36" s="78"/>
      <c r="N36" s="83">
        <f t="shared" si="3"/>
        <v>0</v>
      </c>
      <c r="O36" s="85">
        <f t="shared" si="4"/>
        <v>0</v>
      </c>
      <c r="P36" s="433">
        <f>(O36+O37)</f>
        <v>0</v>
      </c>
    </row>
    <row r="37" spans="2:16" ht="18" customHeight="1">
      <c r="B37" s="440"/>
      <c r="C37" s="439"/>
      <c r="D37" s="75" t="s">
        <v>66</v>
      </c>
      <c r="E37" s="93"/>
      <c r="F37" s="71"/>
      <c r="G37" s="89">
        <f t="shared" si="0"/>
        <v>0</v>
      </c>
      <c r="H37" s="102"/>
      <c r="I37" s="71"/>
      <c r="J37" s="7">
        <f t="shared" si="1"/>
        <v>0</v>
      </c>
      <c r="K37" s="96"/>
      <c r="L37" s="88">
        <f t="shared" si="2"/>
        <v>0</v>
      </c>
      <c r="M37" s="78"/>
      <c r="N37" s="83">
        <f t="shared" si="3"/>
        <v>0</v>
      </c>
      <c r="O37" s="85">
        <f t="shared" si="4"/>
        <v>0</v>
      </c>
      <c r="P37" s="433"/>
    </row>
    <row r="38" spans="2:16" ht="18" customHeight="1">
      <c r="B38" s="440">
        <v>17</v>
      </c>
      <c r="C38" s="439"/>
      <c r="D38" s="75" t="s">
        <v>65</v>
      </c>
      <c r="E38" s="93"/>
      <c r="F38" s="71"/>
      <c r="G38" s="89">
        <f t="shared" si="0"/>
        <v>0</v>
      </c>
      <c r="H38" s="102"/>
      <c r="I38" s="71"/>
      <c r="J38" s="7">
        <f t="shared" si="1"/>
        <v>0</v>
      </c>
      <c r="K38" s="96"/>
      <c r="L38" s="88">
        <f t="shared" si="2"/>
        <v>0</v>
      </c>
      <c r="M38" s="78"/>
      <c r="N38" s="83">
        <f t="shared" si="3"/>
        <v>0</v>
      </c>
      <c r="O38" s="85">
        <f t="shared" si="4"/>
        <v>0</v>
      </c>
      <c r="P38" s="433">
        <f>(O38+O39)</f>
        <v>0</v>
      </c>
    </row>
    <row r="39" spans="2:16" ht="18" customHeight="1">
      <c r="B39" s="440"/>
      <c r="C39" s="439"/>
      <c r="D39" s="75" t="s">
        <v>66</v>
      </c>
      <c r="E39" s="93"/>
      <c r="F39" s="71"/>
      <c r="G39" s="89">
        <f t="shared" si="0"/>
        <v>0</v>
      </c>
      <c r="H39" s="102"/>
      <c r="I39" s="71"/>
      <c r="J39" s="7">
        <f t="shared" si="1"/>
        <v>0</v>
      </c>
      <c r="K39" s="96"/>
      <c r="L39" s="88">
        <f t="shared" si="2"/>
        <v>0</v>
      </c>
      <c r="M39" s="78"/>
      <c r="N39" s="83">
        <f t="shared" si="3"/>
        <v>0</v>
      </c>
      <c r="O39" s="85">
        <f t="shared" si="4"/>
        <v>0</v>
      </c>
      <c r="P39" s="433"/>
    </row>
    <row r="40" spans="2:16" ht="18" customHeight="1">
      <c r="B40" s="440">
        <v>18</v>
      </c>
      <c r="C40" s="439"/>
      <c r="D40" s="75" t="s">
        <v>65</v>
      </c>
      <c r="E40" s="93"/>
      <c r="F40" s="71"/>
      <c r="G40" s="89">
        <f t="shared" si="0"/>
        <v>0</v>
      </c>
      <c r="H40" s="102"/>
      <c r="I40" s="71"/>
      <c r="J40" s="7">
        <f t="shared" si="1"/>
        <v>0</v>
      </c>
      <c r="K40" s="96"/>
      <c r="L40" s="88">
        <f t="shared" si="2"/>
        <v>0</v>
      </c>
      <c r="M40" s="78"/>
      <c r="N40" s="83">
        <f t="shared" si="3"/>
        <v>0</v>
      </c>
      <c r="O40" s="85">
        <f t="shared" si="4"/>
        <v>0</v>
      </c>
      <c r="P40" s="433">
        <f>(O40+O41)</f>
        <v>0</v>
      </c>
    </row>
    <row r="41" spans="2:16" ht="18" customHeight="1">
      <c r="B41" s="440"/>
      <c r="C41" s="439"/>
      <c r="D41" s="75" t="s">
        <v>66</v>
      </c>
      <c r="E41" s="93"/>
      <c r="F41" s="71"/>
      <c r="G41" s="89">
        <f t="shared" si="0"/>
        <v>0</v>
      </c>
      <c r="H41" s="102"/>
      <c r="I41" s="71"/>
      <c r="J41" s="7">
        <f t="shared" si="1"/>
        <v>0</v>
      </c>
      <c r="K41" s="96"/>
      <c r="L41" s="88">
        <f t="shared" si="2"/>
        <v>0</v>
      </c>
      <c r="M41" s="78"/>
      <c r="N41" s="83">
        <f t="shared" si="3"/>
        <v>0</v>
      </c>
      <c r="O41" s="85">
        <f t="shared" si="4"/>
        <v>0</v>
      </c>
      <c r="P41" s="433"/>
    </row>
    <row r="42" spans="2:16" ht="18" customHeight="1">
      <c r="B42" s="440">
        <v>19</v>
      </c>
      <c r="C42" s="439"/>
      <c r="D42" s="75" t="s">
        <v>65</v>
      </c>
      <c r="E42" s="93"/>
      <c r="F42" s="71"/>
      <c r="G42" s="89">
        <f t="shared" si="0"/>
        <v>0</v>
      </c>
      <c r="H42" s="102"/>
      <c r="I42" s="71"/>
      <c r="J42" s="7">
        <f t="shared" si="1"/>
        <v>0</v>
      </c>
      <c r="K42" s="96"/>
      <c r="L42" s="88">
        <f t="shared" si="2"/>
        <v>0</v>
      </c>
      <c r="M42" s="78"/>
      <c r="N42" s="83">
        <f t="shared" si="3"/>
        <v>0</v>
      </c>
      <c r="O42" s="85">
        <f t="shared" si="4"/>
        <v>0</v>
      </c>
      <c r="P42" s="433">
        <f>(O42+O43)</f>
        <v>0</v>
      </c>
    </row>
    <row r="43" spans="2:16" ht="18" customHeight="1">
      <c r="B43" s="440"/>
      <c r="C43" s="439"/>
      <c r="D43" s="75" t="s">
        <v>66</v>
      </c>
      <c r="E43" s="93"/>
      <c r="F43" s="71"/>
      <c r="G43" s="89">
        <f t="shared" si="0"/>
        <v>0</v>
      </c>
      <c r="H43" s="102"/>
      <c r="I43" s="71"/>
      <c r="J43" s="7">
        <f t="shared" si="1"/>
        <v>0</v>
      </c>
      <c r="K43" s="96"/>
      <c r="L43" s="88">
        <f t="shared" si="2"/>
        <v>0</v>
      </c>
      <c r="M43" s="78"/>
      <c r="N43" s="83">
        <f t="shared" si="3"/>
        <v>0</v>
      </c>
      <c r="O43" s="85">
        <f t="shared" si="4"/>
        <v>0</v>
      </c>
      <c r="P43" s="433"/>
    </row>
    <row r="44" spans="2:16" ht="18" customHeight="1">
      <c r="B44" s="440">
        <v>20</v>
      </c>
      <c r="C44" s="439"/>
      <c r="D44" s="75" t="s">
        <v>65</v>
      </c>
      <c r="E44" s="93"/>
      <c r="F44" s="71"/>
      <c r="G44" s="89">
        <f t="shared" si="0"/>
        <v>0</v>
      </c>
      <c r="H44" s="102"/>
      <c r="I44" s="71"/>
      <c r="J44" s="7">
        <f t="shared" si="1"/>
        <v>0</v>
      </c>
      <c r="K44" s="96"/>
      <c r="L44" s="88">
        <f t="shared" si="2"/>
        <v>0</v>
      </c>
      <c r="M44" s="78"/>
      <c r="N44" s="83">
        <f t="shared" si="3"/>
        <v>0</v>
      </c>
      <c r="O44" s="85">
        <f t="shared" si="4"/>
        <v>0</v>
      </c>
      <c r="P44" s="433">
        <f>(O44+O45)</f>
        <v>0</v>
      </c>
    </row>
    <row r="45" spans="2:16" ht="18" customHeight="1" thickBot="1">
      <c r="B45" s="444"/>
      <c r="C45" s="445"/>
      <c r="D45" s="76" t="s">
        <v>66</v>
      </c>
      <c r="E45" s="94"/>
      <c r="F45" s="73"/>
      <c r="G45" s="90">
        <f t="shared" si="0"/>
        <v>0</v>
      </c>
      <c r="H45" s="103"/>
      <c r="I45" s="73"/>
      <c r="J45" s="86">
        <f t="shared" si="1"/>
        <v>0</v>
      </c>
      <c r="K45" s="97"/>
      <c r="L45" s="88">
        <f t="shared" si="2"/>
        <v>0</v>
      </c>
      <c r="M45" s="79"/>
      <c r="N45" s="83">
        <f t="shared" si="3"/>
        <v>0</v>
      </c>
      <c r="O45" s="87">
        <f t="shared" si="4"/>
        <v>0</v>
      </c>
      <c r="P45" s="438"/>
    </row>
    <row r="46" ht="15" thickBot="1" thickTop="1"/>
    <row r="47" spans="7:16" ht="30" customHeight="1" thickBot="1" thickTop="1">
      <c r="G47" s="81" t="s">
        <v>69</v>
      </c>
      <c r="H47" s="434"/>
      <c r="I47" s="435"/>
      <c r="J47" s="435"/>
      <c r="K47" s="99" t="s">
        <v>70</v>
      </c>
      <c r="N47" s="82" t="s">
        <v>71</v>
      </c>
      <c r="O47" s="436">
        <f>SUM(P6:P45)</f>
        <v>0</v>
      </c>
      <c r="P47" s="437"/>
    </row>
    <row r="49" spans="2:3" ht="13.5">
      <c r="B49" s="1" t="s">
        <v>72</v>
      </c>
      <c r="C49" s="1" t="s">
        <v>73</v>
      </c>
    </row>
    <row r="51" spans="2:3" ht="13.5">
      <c r="B51" s="1" t="s">
        <v>72</v>
      </c>
      <c r="C51" s="1" t="s">
        <v>74</v>
      </c>
    </row>
    <row r="53" spans="2:3" ht="13.5">
      <c r="B53" s="1" t="s">
        <v>72</v>
      </c>
      <c r="C53" s="1" t="s">
        <v>75</v>
      </c>
    </row>
  </sheetData>
  <sheetProtection/>
  <mergeCells count="69">
    <mergeCell ref="C22:C23"/>
    <mergeCell ref="M4:N4"/>
    <mergeCell ref="C4:C5"/>
    <mergeCell ref="E4:G4"/>
    <mergeCell ref="D4:D5"/>
    <mergeCell ref="H4:J4"/>
    <mergeCell ref="K4:L4"/>
    <mergeCell ref="B18:B19"/>
    <mergeCell ref="C28:C29"/>
    <mergeCell ref="C6:C7"/>
    <mergeCell ref="C8:C9"/>
    <mergeCell ref="C10:C11"/>
    <mergeCell ref="C12:C13"/>
    <mergeCell ref="C14:C15"/>
    <mergeCell ref="C16:C17"/>
    <mergeCell ref="C18:C19"/>
    <mergeCell ref="C20:C21"/>
    <mergeCell ref="B6:B7"/>
    <mergeCell ref="B8:B9"/>
    <mergeCell ref="B10:B11"/>
    <mergeCell ref="B12:B13"/>
    <mergeCell ref="B14:B15"/>
    <mergeCell ref="B16:B17"/>
    <mergeCell ref="B42:B43"/>
    <mergeCell ref="B44:B45"/>
    <mergeCell ref="B38:B39"/>
    <mergeCell ref="B40:B41"/>
    <mergeCell ref="C24:C25"/>
    <mergeCell ref="C26:C27"/>
    <mergeCell ref="B28:B29"/>
    <mergeCell ref="C44:C45"/>
    <mergeCell ref="P4:P5"/>
    <mergeCell ref="P6:P7"/>
    <mergeCell ref="P8:P9"/>
    <mergeCell ref="P10:P11"/>
    <mergeCell ref="P12:P13"/>
    <mergeCell ref="P14:P15"/>
    <mergeCell ref="P16:P17"/>
    <mergeCell ref="P18:P19"/>
    <mergeCell ref="B30:B31"/>
    <mergeCell ref="B32:B33"/>
    <mergeCell ref="B34:B35"/>
    <mergeCell ref="B36:B37"/>
    <mergeCell ref="B20:B21"/>
    <mergeCell ref="B22:B23"/>
    <mergeCell ref="B24:B25"/>
    <mergeCell ref="B26:B27"/>
    <mergeCell ref="P20:P21"/>
    <mergeCell ref="P22:P23"/>
    <mergeCell ref="P24:P25"/>
    <mergeCell ref="P26:P27"/>
    <mergeCell ref="P28:P29"/>
    <mergeCell ref="P30:P31"/>
    <mergeCell ref="H47:J47"/>
    <mergeCell ref="O47:P47"/>
    <mergeCell ref="P44:P45"/>
    <mergeCell ref="C30:C31"/>
    <mergeCell ref="C32:C33"/>
    <mergeCell ref="C34:C35"/>
    <mergeCell ref="C36:C37"/>
    <mergeCell ref="C38:C39"/>
    <mergeCell ref="C40:C41"/>
    <mergeCell ref="C42:C43"/>
    <mergeCell ref="P32:P33"/>
    <mergeCell ref="P34:P35"/>
    <mergeCell ref="P36:P37"/>
    <mergeCell ref="P38:P39"/>
    <mergeCell ref="P40:P41"/>
    <mergeCell ref="P42:P43"/>
  </mergeCells>
  <dataValidations count="2">
    <dataValidation type="list" allowBlank="1" showInputMessage="1" showErrorMessage="1" sqref="E6:E45">
      <formula1>$S$5:$S$8</formula1>
    </dataValidation>
    <dataValidation type="list" allowBlank="1" showInputMessage="1" showErrorMessage="1" sqref="H6:H45">
      <formula1>$T$5:$T$8</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FFC000"/>
  </sheetPr>
  <dimension ref="B3:L54"/>
  <sheetViews>
    <sheetView zoomScalePageLayoutView="0" workbookViewId="0" topLeftCell="A1">
      <selection activeCell="P25" sqref="P25"/>
    </sheetView>
  </sheetViews>
  <sheetFormatPr defaultColWidth="9.140625" defaultRowHeight="15"/>
  <cols>
    <col min="1" max="1" width="9.00390625" style="1" customWidth="1"/>
    <col min="2" max="2" width="6.57421875" style="1" customWidth="1"/>
    <col min="3" max="3" width="10.57421875" style="1" customWidth="1"/>
    <col min="4" max="4" width="9.00390625" style="1" customWidth="1"/>
    <col min="5" max="5" width="2.140625" style="1" customWidth="1"/>
    <col min="6" max="7" width="9.57421875" style="1" customWidth="1"/>
    <col min="8" max="8" width="8.57421875" style="1" customWidth="1"/>
    <col min="9" max="9" width="9.57421875" style="1" customWidth="1"/>
    <col min="10" max="10" width="9.00390625" style="1" customWidth="1"/>
    <col min="11" max="12" width="5.57421875" style="1" customWidth="1"/>
    <col min="13" max="13" width="7.57421875" style="1" customWidth="1"/>
    <col min="14" max="16384" width="9.00390625" style="1" customWidth="1"/>
  </cols>
  <sheetData>
    <row r="3" spans="3:12" ht="30" customHeight="1">
      <c r="C3" s="460" t="s">
        <v>383</v>
      </c>
      <c r="D3" s="460"/>
      <c r="E3" s="460"/>
      <c r="F3" s="460"/>
      <c r="G3" s="460"/>
      <c r="H3" s="460"/>
      <c r="I3" s="460"/>
      <c r="J3" s="460"/>
      <c r="K3" s="460"/>
      <c r="L3" s="460"/>
    </row>
    <row r="4" ht="30" customHeight="1">
      <c r="E4" s="23" t="s">
        <v>16</v>
      </c>
    </row>
    <row r="6" spans="3:10" ht="21" customHeight="1" thickBot="1">
      <c r="C6" s="461" t="s">
        <v>4</v>
      </c>
      <c r="D6" s="461"/>
      <c r="E6" s="5" t="s">
        <v>3</v>
      </c>
      <c r="F6" s="463"/>
      <c r="G6" s="463"/>
      <c r="H6" s="463"/>
      <c r="I6" s="463"/>
      <c r="J6" s="463"/>
    </row>
    <row r="7" ht="4.5" customHeight="1">
      <c r="E7" s="5"/>
    </row>
    <row r="8" spans="3:10" ht="21" customHeight="1" thickBot="1">
      <c r="C8" s="461" t="s">
        <v>0</v>
      </c>
      <c r="D8" s="461"/>
      <c r="E8" s="5" t="s">
        <v>3</v>
      </c>
      <c r="F8" s="463"/>
      <c r="G8" s="463"/>
      <c r="H8" s="463"/>
      <c r="I8" s="463"/>
      <c r="J8" s="463"/>
    </row>
    <row r="9" ht="4.5" customHeight="1">
      <c r="E9" s="5"/>
    </row>
    <row r="10" spans="3:10" ht="21" customHeight="1" thickBot="1">
      <c r="C10" s="461" t="s">
        <v>1</v>
      </c>
      <c r="D10" s="461"/>
      <c r="E10" s="5" t="s">
        <v>3</v>
      </c>
      <c r="F10" s="464"/>
      <c r="G10" s="464"/>
      <c r="H10" s="464"/>
      <c r="I10" s="464"/>
      <c r="J10" s="464"/>
    </row>
    <row r="11" ht="4.5" customHeight="1">
      <c r="E11" s="5"/>
    </row>
    <row r="12" spans="3:10" ht="21" customHeight="1" thickBot="1">
      <c r="C12" s="462" t="s">
        <v>2</v>
      </c>
      <c r="D12" s="462"/>
      <c r="E12" s="5" t="s">
        <v>3</v>
      </c>
      <c r="F12" s="464"/>
      <c r="G12" s="464"/>
      <c r="H12" s="464"/>
      <c r="I12" s="464"/>
      <c r="J12" s="464"/>
    </row>
    <row r="14" spans="3:12" ht="13.5">
      <c r="C14" s="9"/>
      <c r="D14" s="10"/>
      <c r="E14" s="10"/>
      <c r="F14" s="10"/>
      <c r="G14" s="10"/>
      <c r="H14" s="10"/>
      <c r="I14" s="10"/>
      <c r="J14" s="10"/>
      <c r="K14" s="10"/>
      <c r="L14" s="11"/>
    </row>
    <row r="15" spans="3:12" ht="27" customHeight="1">
      <c r="C15" s="467" t="s">
        <v>14</v>
      </c>
      <c r="D15" s="12" t="s">
        <v>5</v>
      </c>
      <c r="E15" s="465"/>
      <c r="F15" s="466"/>
      <c r="G15" s="13" t="s">
        <v>11</v>
      </c>
      <c r="H15" s="8"/>
      <c r="I15" s="13" t="s">
        <v>12</v>
      </c>
      <c r="J15" s="458">
        <f>(E15*H15)</f>
        <v>0</v>
      </c>
      <c r="K15" s="469"/>
      <c r="L15" s="14" t="s">
        <v>10</v>
      </c>
    </row>
    <row r="16" spans="3:12" ht="9" customHeight="1">
      <c r="C16" s="467"/>
      <c r="D16" s="15"/>
      <c r="E16" s="70"/>
      <c r="F16" s="70"/>
      <c r="G16" s="13"/>
      <c r="H16" s="17"/>
      <c r="I16" s="6"/>
      <c r="J16" s="18"/>
      <c r="K16" s="18"/>
      <c r="L16" s="19"/>
    </row>
    <row r="17" spans="3:12" ht="27" customHeight="1">
      <c r="C17" s="467"/>
      <c r="D17" s="12" t="s">
        <v>6</v>
      </c>
      <c r="E17" s="470"/>
      <c r="F17" s="471"/>
      <c r="G17" s="13" t="s">
        <v>11</v>
      </c>
      <c r="H17" s="8"/>
      <c r="I17" s="13" t="s">
        <v>12</v>
      </c>
      <c r="J17" s="458">
        <f>(E17*H17)</f>
        <v>0</v>
      </c>
      <c r="K17" s="469"/>
      <c r="L17" s="14" t="s">
        <v>10</v>
      </c>
    </row>
    <row r="18" spans="3:12" ht="9" customHeight="1">
      <c r="C18" s="467"/>
      <c r="D18" s="4"/>
      <c r="E18" s="16"/>
      <c r="F18" s="16"/>
      <c r="G18" s="13"/>
      <c r="H18" s="17"/>
      <c r="I18" s="13"/>
      <c r="J18" s="18"/>
      <c r="K18" s="18"/>
      <c r="L18" s="14"/>
    </row>
    <row r="19" spans="3:12" ht="27" customHeight="1">
      <c r="C19" s="467"/>
      <c r="D19" s="20" t="s">
        <v>8</v>
      </c>
      <c r="E19" s="468">
        <v>400</v>
      </c>
      <c r="F19" s="468"/>
      <c r="G19" s="13" t="s">
        <v>11</v>
      </c>
      <c r="H19" s="8"/>
      <c r="I19" s="13" t="s">
        <v>12</v>
      </c>
      <c r="J19" s="458">
        <f>(E19*H19)</f>
        <v>0</v>
      </c>
      <c r="K19" s="469"/>
      <c r="L19" s="14" t="s">
        <v>10</v>
      </c>
    </row>
    <row r="20" spans="3:12" ht="9" customHeight="1">
      <c r="C20" s="467"/>
      <c r="D20" s="4"/>
      <c r="E20" s="16"/>
      <c r="F20" s="16"/>
      <c r="G20" s="13"/>
      <c r="H20" s="17"/>
      <c r="I20" s="13"/>
      <c r="J20" s="18"/>
      <c r="K20" s="18"/>
      <c r="L20" s="14"/>
    </row>
    <row r="21" spans="3:12" ht="27" customHeight="1">
      <c r="C21" s="467"/>
      <c r="D21" s="12" t="s">
        <v>9</v>
      </c>
      <c r="E21" s="468">
        <v>2500</v>
      </c>
      <c r="F21" s="468"/>
      <c r="G21" s="13" t="s">
        <v>11</v>
      </c>
      <c r="H21" s="8"/>
      <c r="I21" s="13" t="s">
        <v>12</v>
      </c>
      <c r="J21" s="458">
        <f>(E21*H21)</f>
        <v>0</v>
      </c>
      <c r="K21" s="469"/>
      <c r="L21" s="14" t="s">
        <v>10</v>
      </c>
    </row>
    <row r="22" spans="3:12" ht="9" customHeight="1">
      <c r="C22" s="467"/>
      <c r="D22" s="4"/>
      <c r="E22" s="4"/>
      <c r="F22" s="4"/>
      <c r="G22" s="4"/>
      <c r="H22" s="4"/>
      <c r="I22" s="4"/>
      <c r="J22" s="4"/>
      <c r="K22" s="4"/>
      <c r="L22" s="19"/>
    </row>
    <row r="23" spans="3:12" ht="27" customHeight="1">
      <c r="C23" s="467"/>
      <c r="D23" s="12" t="s">
        <v>13</v>
      </c>
      <c r="E23" s="4"/>
      <c r="F23" s="4"/>
      <c r="G23" s="4"/>
      <c r="H23" s="4"/>
      <c r="I23" s="4"/>
      <c r="J23" s="458">
        <f>(J15+J17+J19+J21)</f>
        <v>0</v>
      </c>
      <c r="K23" s="459"/>
      <c r="L23" s="14" t="s">
        <v>10</v>
      </c>
    </row>
    <row r="24" spans="3:12" ht="13.5">
      <c r="C24" s="21"/>
      <c r="D24" s="3"/>
      <c r="E24" s="3"/>
      <c r="F24" s="3"/>
      <c r="G24" s="3"/>
      <c r="H24" s="3"/>
      <c r="I24" s="3"/>
      <c r="J24" s="3"/>
      <c r="K24" s="3"/>
      <c r="L24" s="22"/>
    </row>
    <row r="26" spans="3:12" ht="13.5">
      <c r="C26" s="9"/>
      <c r="D26" s="10"/>
      <c r="E26" s="10"/>
      <c r="F26" s="10"/>
      <c r="G26" s="10"/>
      <c r="H26" s="10"/>
      <c r="I26" s="10"/>
      <c r="J26" s="10"/>
      <c r="K26" s="10"/>
      <c r="L26" s="11"/>
    </row>
    <row r="27" spans="3:12" ht="27" customHeight="1">
      <c r="C27" s="467" t="s">
        <v>15</v>
      </c>
      <c r="D27" s="12" t="s">
        <v>5</v>
      </c>
      <c r="E27" s="474"/>
      <c r="F27" s="475"/>
      <c r="G27" s="13" t="s">
        <v>11</v>
      </c>
      <c r="H27" s="8"/>
      <c r="I27" s="13" t="s">
        <v>12</v>
      </c>
      <c r="J27" s="458">
        <f>(E27*H27)</f>
        <v>0</v>
      </c>
      <c r="K27" s="469"/>
      <c r="L27" s="14" t="s">
        <v>10</v>
      </c>
    </row>
    <row r="28" spans="3:12" ht="9" customHeight="1">
      <c r="C28" s="467"/>
      <c r="D28" s="15"/>
      <c r="E28" s="70"/>
      <c r="F28" s="70"/>
      <c r="G28" s="13"/>
      <c r="H28" s="17"/>
      <c r="I28" s="6"/>
      <c r="J28" s="18"/>
      <c r="K28" s="18"/>
      <c r="L28" s="19"/>
    </row>
    <row r="29" spans="3:12" ht="27" customHeight="1">
      <c r="C29" s="467"/>
      <c r="D29" s="12" t="s">
        <v>6</v>
      </c>
      <c r="E29" s="476"/>
      <c r="F29" s="477"/>
      <c r="G29" s="13" t="s">
        <v>11</v>
      </c>
      <c r="H29" s="8"/>
      <c r="I29" s="13" t="s">
        <v>12</v>
      </c>
      <c r="J29" s="458">
        <f>(E29*H29)</f>
        <v>0</v>
      </c>
      <c r="K29" s="469"/>
      <c r="L29" s="14" t="s">
        <v>10</v>
      </c>
    </row>
    <row r="30" spans="3:12" ht="9" customHeight="1">
      <c r="C30" s="467"/>
      <c r="D30" s="4"/>
      <c r="E30" s="16"/>
      <c r="F30" s="16"/>
      <c r="G30" s="13"/>
      <c r="H30" s="17"/>
      <c r="I30" s="13"/>
      <c r="J30" s="18"/>
      <c r="K30" s="18"/>
      <c r="L30" s="14"/>
    </row>
    <row r="31" spans="3:12" ht="27" customHeight="1">
      <c r="C31" s="467"/>
      <c r="D31" s="20" t="s">
        <v>7</v>
      </c>
      <c r="E31" s="468">
        <v>400</v>
      </c>
      <c r="F31" s="468"/>
      <c r="G31" s="13" t="s">
        <v>11</v>
      </c>
      <c r="H31" s="8"/>
      <c r="I31" s="13" t="s">
        <v>12</v>
      </c>
      <c r="J31" s="458">
        <f>(E31*H31)</f>
        <v>0</v>
      </c>
      <c r="K31" s="469"/>
      <c r="L31" s="14" t="s">
        <v>10</v>
      </c>
    </row>
    <row r="32" spans="3:12" ht="9" customHeight="1">
      <c r="C32" s="467"/>
      <c r="D32" s="4"/>
      <c r="E32" s="16"/>
      <c r="F32" s="16"/>
      <c r="G32" s="13"/>
      <c r="H32" s="17"/>
      <c r="I32" s="13"/>
      <c r="J32" s="18"/>
      <c r="K32" s="18"/>
      <c r="L32" s="14"/>
    </row>
    <row r="33" spans="3:12" ht="27" customHeight="1">
      <c r="C33" s="467"/>
      <c r="D33" s="12" t="s">
        <v>9</v>
      </c>
      <c r="E33" s="468">
        <v>2500</v>
      </c>
      <c r="F33" s="468"/>
      <c r="G33" s="13" t="s">
        <v>11</v>
      </c>
      <c r="H33" s="8"/>
      <c r="I33" s="13" t="s">
        <v>12</v>
      </c>
      <c r="J33" s="458">
        <f>(E33*H33)</f>
        <v>0</v>
      </c>
      <c r="K33" s="469"/>
      <c r="L33" s="14" t="s">
        <v>10</v>
      </c>
    </row>
    <row r="34" spans="3:12" ht="9" customHeight="1">
      <c r="C34" s="467"/>
      <c r="D34" s="4"/>
      <c r="E34" s="4"/>
      <c r="F34" s="4"/>
      <c r="G34" s="4"/>
      <c r="H34" s="4"/>
      <c r="I34" s="4"/>
      <c r="J34" s="4"/>
      <c r="K34" s="4"/>
      <c r="L34" s="19"/>
    </row>
    <row r="35" spans="3:12" ht="27" customHeight="1">
      <c r="C35" s="467"/>
      <c r="D35" s="12" t="s">
        <v>13</v>
      </c>
      <c r="E35" s="4"/>
      <c r="F35" s="4"/>
      <c r="G35" s="4"/>
      <c r="H35" s="4"/>
      <c r="I35" s="4"/>
      <c r="J35" s="458">
        <f>(J27+J29+J31+J33)</f>
        <v>0</v>
      </c>
      <c r="K35" s="459"/>
      <c r="L35" s="14" t="s">
        <v>10</v>
      </c>
    </row>
    <row r="36" spans="3:12" ht="13.5">
      <c r="C36" s="21"/>
      <c r="D36" s="3"/>
      <c r="E36" s="3"/>
      <c r="F36" s="3"/>
      <c r="G36" s="3"/>
      <c r="H36" s="3"/>
      <c r="I36" s="3"/>
      <c r="J36" s="3"/>
      <c r="K36" s="3"/>
      <c r="L36" s="22"/>
    </row>
    <row r="37" ht="9" customHeight="1"/>
    <row r="38" spans="3:12" ht="30" customHeight="1">
      <c r="C38" s="24" t="s">
        <v>17</v>
      </c>
      <c r="D38" s="3"/>
      <c r="E38" s="3"/>
      <c r="F38" s="3"/>
      <c r="G38" s="3"/>
      <c r="H38" s="3"/>
      <c r="I38" s="22"/>
      <c r="J38" s="472">
        <f>(J23+J35)</f>
        <v>0</v>
      </c>
      <c r="K38" s="473"/>
      <c r="L38" s="25" t="s">
        <v>10</v>
      </c>
    </row>
    <row r="40" spans="2:3" ht="13.5">
      <c r="B40" s="2" t="s">
        <v>18</v>
      </c>
      <c r="C40" s="1" t="s">
        <v>54</v>
      </c>
    </row>
    <row r="42" spans="2:11" ht="13.5">
      <c r="B42" s="2" t="s">
        <v>18</v>
      </c>
      <c r="C42" s="1" t="s">
        <v>19</v>
      </c>
      <c r="D42" s="1" t="s">
        <v>20</v>
      </c>
      <c r="F42" s="1" t="s">
        <v>23</v>
      </c>
      <c r="G42" s="26">
        <v>1500</v>
      </c>
      <c r="H42" s="1" t="s">
        <v>10</v>
      </c>
      <c r="I42" s="1" t="s">
        <v>24</v>
      </c>
      <c r="J42" s="26">
        <v>2500</v>
      </c>
      <c r="K42" s="1" t="s">
        <v>10</v>
      </c>
    </row>
    <row r="43" spans="4:11" ht="13.5">
      <c r="D43" s="1" t="s">
        <v>21</v>
      </c>
      <c r="F43" s="1" t="s">
        <v>23</v>
      </c>
      <c r="G43" s="26">
        <v>2000</v>
      </c>
      <c r="H43" s="1" t="s">
        <v>10</v>
      </c>
      <c r="I43" s="1" t="s">
        <v>24</v>
      </c>
      <c r="J43" s="26">
        <v>3000</v>
      </c>
      <c r="K43" s="1" t="s">
        <v>10</v>
      </c>
    </row>
    <row r="44" spans="4:11" ht="13.5">
      <c r="D44" s="1" t="s">
        <v>22</v>
      </c>
      <c r="F44" s="1" t="s">
        <v>23</v>
      </c>
      <c r="G44" s="26">
        <v>3000</v>
      </c>
      <c r="H44" s="1" t="s">
        <v>10</v>
      </c>
      <c r="I44" s="1" t="s">
        <v>24</v>
      </c>
      <c r="J44" s="26">
        <v>4500</v>
      </c>
      <c r="K44" s="1" t="s">
        <v>10</v>
      </c>
    </row>
    <row r="46" spans="2:3" ht="13.5">
      <c r="B46" s="2" t="s">
        <v>18</v>
      </c>
      <c r="C46" s="1" t="s">
        <v>26</v>
      </c>
    </row>
    <row r="47" ht="13.5">
      <c r="C47" s="1" t="s">
        <v>27</v>
      </c>
    </row>
    <row r="49" spans="2:3" ht="13.5">
      <c r="B49" s="2" t="s">
        <v>18</v>
      </c>
      <c r="C49" s="1" t="s">
        <v>25</v>
      </c>
    </row>
    <row r="50" ht="13.5">
      <c r="C50" s="1" t="s">
        <v>129</v>
      </c>
    </row>
    <row r="51" ht="13.5">
      <c r="C51" s="1" t="s">
        <v>130</v>
      </c>
    </row>
    <row r="53" spans="2:3" ht="13.5">
      <c r="B53" s="2" t="s">
        <v>18</v>
      </c>
      <c r="C53" s="1" t="s">
        <v>28</v>
      </c>
    </row>
    <row r="54" ht="13.5">
      <c r="C54" s="1" t="s">
        <v>29</v>
      </c>
    </row>
  </sheetData>
  <sheetProtection/>
  <mergeCells count="30">
    <mergeCell ref="J38:K38"/>
    <mergeCell ref="C27:C35"/>
    <mergeCell ref="E27:F27"/>
    <mergeCell ref="J27:K27"/>
    <mergeCell ref="E29:F29"/>
    <mergeCell ref="J29:K29"/>
    <mergeCell ref="E31:F31"/>
    <mergeCell ref="J31:K31"/>
    <mergeCell ref="E33:F33"/>
    <mergeCell ref="J33:K33"/>
    <mergeCell ref="J35:K35"/>
    <mergeCell ref="E15:F15"/>
    <mergeCell ref="C15:C23"/>
    <mergeCell ref="E19:F19"/>
    <mergeCell ref="E21:F21"/>
    <mergeCell ref="J15:K15"/>
    <mergeCell ref="J17:K17"/>
    <mergeCell ref="J19:K19"/>
    <mergeCell ref="J21:K21"/>
    <mergeCell ref="E17:F17"/>
    <mergeCell ref="J23:K23"/>
    <mergeCell ref="C3:L3"/>
    <mergeCell ref="C6:D6"/>
    <mergeCell ref="C8:D8"/>
    <mergeCell ref="C10:D10"/>
    <mergeCell ref="C12:D12"/>
    <mergeCell ref="F6:J6"/>
    <mergeCell ref="F8:J8"/>
    <mergeCell ref="F10:J10"/>
    <mergeCell ref="F12:J12"/>
  </mergeCells>
  <dataValidations count="2">
    <dataValidation type="list" allowBlank="1" showInputMessage="1" showErrorMessage="1" sqref="E15:F15 E27:F27">
      <formula1>$G$41:$G$44</formula1>
    </dataValidation>
    <dataValidation type="list" allowBlank="1" showInputMessage="1" showErrorMessage="1" sqref="E17:F17 E29:F29">
      <formula1>$J$41:$J$44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K40"/>
  <sheetViews>
    <sheetView zoomScalePageLayoutView="0" workbookViewId="0" topLeftCell="A4">
      <selection activeCell="I6" sqref="I6"/>
    </sheetView>
  </sheetViews>
  <sheetFormatPr defaultColWidth="9.140625" defaultRowHeight="15"/>
  <cols>
    <col min="1" max="1" width="4.57421875" style="1" customWidth="1"/>
    <col min="2" max="2" width="12.57421875" style="1" customWidth="1"/>
    <col min="3" max="3" width="14.57421875" style="1" customWidth="1"/>
    <col min="4" max="4" width="11.57421875" style="1" customWidth="1"/>
    <col min="5" max="5" width="30.57421875" style="1" customWidth="1"/>
    <col min="6" max="6" width="14.57421875" style="1" customWidth="1"/>
    <col min="7" max="7" width="12.57421875" style="1" customWidth="1"/>
    <col min="8" max="8" width="4.57421875" style="1" customWidth="1"/>
    <col min="9" max="9" width="12.57421875" style="1" customWidth="1"/>
    <col min="10" max="11" width="9.57421875" style="1" customWidth="1"/>
    <col min="12" max="60" width="3.57421875" style="1" customWidth="1"/>
    <col min="61" max="16384" width="9.00390625" style="1" customWidth="1"/>
  </cols>
  <sheetData>
    <row r="1" spans="1:11" ht="24" customHeight="1">
      <c r="A1" s="27"/>
      <c r="B1" s="480" t="s">
        <v>384</v>
      </c>
      <c r="C1" s="480"/>
      <c r="D1" s="480"/>
      <c r="E1" s="480"/>
      <c r="F1" s="28"/>
      <c r="G1" s="28"/>
      <c r="H1" s="479" t="s">
        <v>30</v>
      </c>
      <c r="I1" s="479"/>
      <c r="J1" s="479"/>
      <c r="K1" s="479"/>
    </row>
    <row r="2" spans="1:11" ht="24" customHeight="1" thickBot="1">
      <c r="A2" s="27"/>
      <c r="B2" s="29"/>
      <c r="C2" s="29"/>
      <c r="D2" s="29"/>
      <c r="E2" s="478" t="s">
        <v>31</v>
      </c>
      <c r="F2" s="478"/>
      <c r="G2" s="478"/>
      <c r="H2" s="479" t="s">
        <v>32</v>
      </c>
      <c r="I2" s="479"/>
      <c r="J2" s="479"/>
      <c r="K2" s="479"/>
    </row>
    <row r="3" spans="1:11" ht="6" customHeight="1" thickBot="1">
      <c r="A3" s="27"/>
      <c r="B3" s="29"/>
      <c r="C3" s="29"/>
      <c r="D3" s="29"/>
      <c r="E3" s="30"/>
      <c r="F3" s="30"/>
      <c r="G3" s="30"/>
      <c r="H3" s="29"/>
      <c r="I3" s="31"/>
      <c r="J3" s="32"/>
      <c r="K3" s="32"/>
    </row>
    <row r="4" spans="1:11" ht="24" customHeight="1" thickBot="1">
      <c r="A4" s="33"/>
      <c r="B4" s="34" t="s">
        <v>33</v>
      </c>
      <c r="C4" s="35" t="s">
        <v>34</v>
      </c>
      <c r="D4" s="35" t="s">
        <v>35</v>
      </c>
      <c r="E4" s="36" t="s">
        <v>36</v>
      </c>
      <c r="F4" s="36" t="s">
        <v>37</v>
      </c>
      <c r="G4" s="36" t="s">
        <v>38</v>
      </c>
      <c r="H4" s="37" t="s">
        <v>39</v>
      </c>
      <c r="I4" s="38" t="s">
        <v>40</v>
      </c>
      <c r="J4" s="39" t="s">
        <v>41</v>
      </c>
      <c r="K4" s="40" t="s">
        <v>42</v>
      </c>
    </row>
    <row r="5" spans="1:11" ht="24" customHeight="1" thickBot="1">
      <c r="A5" s="41" t="s">
        <v>43</v>
      </c>
      <c r="B5" s="42" t="s">
        <v>390</v>
      </c>
      <c r="C5" s="42" t="s">
        <v>391</v>
      </c>
      <c r="D5" s="42" t="s">
        <v>46</v>
      </c>
      <c r="E5" s="43" t="s">
        <v>392</v>
      </c>
      <c r="F5" s="42" t="s">
        <v>48</v>
      </c>
      <c r="G5" s="42" t="s">
        <v>49</v>
      </c>
      <c r="H5" s="44" t="s">
        <v>50</v>
      </c>
      <c r="I5" s="45" t="s">
        <v>51</v>
      </c>
      <c r="J5" s="46" t="s">
        <v>52</v>
      </c>
      <c r="K5" s="47" t="s">
        <v>52</v>
      </c>
    </row>
    <row r="6" spans="1:11" ht="30" customHeight="1" thickTop="1">
      <c r="A6" s="48">
        <v>1</v>
      </c>
      <c r="B6" s="49"/>
      <c r="C6" s="49"/>
      <c r="D6" s="49"/>
      <c r="E6" s="50"/>
      <c r="F6" s="49"/>
      <c r="G6" s="49"/>
      <c r="H6" s="51"/>
      <c r="I6" s="52"/>
      <c r="J6" s="53"/>
      <c r="K6" s="54"/>
    </row>
    <row r="7" spans="1:11" ht="30" customHeight="1">
      <c r="A7" s="55">
        <v>2</v>
      </c>
      <c r="B7" s="56"/>
      <c r="C7" s="56"/>
      <c r="D7" s="56"/>
      <c r="E7" s="57"/>
      <c r="F7" s="56"/>
      <c r="G7" s="56"/>
      <c r="H7" s="58"/>
      <c r="I7" s="59"/>
      <c r="J7" s="60"/>
      <c r="K7" s="61"/>
    </row>
    <row r="8" spans="1:11" ht="30" customHeight="1">
      <c r="A8" s="55">
        <v>3</v>
      </c>
      <c r="B8" s="56"/>
      <c r="C8" s="56"/>
      <c r="D8" s="56"/>
      <c r="E8" s="57"/>
      <c r="F8" s="56"/>
      <c r="G8" s="56"/>
      <c r="H8" s="58"/>
      <c r="I8" s="59"/>
      <c r="J8" s="60"/>
      <c r="K8" s="61"/>
    </row>
    <row r="9" spans="1:11" ht="30" customHeight="1">
      <c r="A9" s="55">
        <v>4</v>
      </c>
      <c r="B9" s="56"/>
      <c r="C9" s="56"/>
      <c r="D9" s="56"/>
      <c r="E9" s="57"/>
      <c r="F9" s="56"/>
      <c r="G9" s="56"/>
      <c r="H9" s="58"/>
      <c r="I9" s="59"/>
      <c r="J9" s="60"/>
      <c r="K9" s="61"/>
    </row>
    <row r="10" spans="1:11" ht="30" customHeight="1">
      <c r="A10" s="55">
        <v>5</v>
      </c>
      <c r="B10" s="56"/>
      <c r="C10" s="56"/>
      <c r="D10" s="56"/>
      <c r="E10" s="57"/>
      <c r="F10" s="56"/>
      <c r="G10" s="56"/>
      <c r="H10" s="58"/>
      <c r="I10" s="59"/>
      <c r="J10" s="60"/>
      <c r="K10" s="61"/>
    </row>
    <row r="11" spans="1:11" ht="30" customHeight="1">
      <c r="A11" s="55">
        <v>6</v>
      </c>
      <c r="B11" s="56"/>
      <c r="C11" s="56"/>
      <c r="D11" s="56"/>
      <c r="E11" s="57"/>
      <c r="F11" s="56"/>
      <c r="G11" s="56"/>
      <c r="H11" s="58"/>
      <c r="I11" s="59"/>
      <c r="J11" s="60"/>
      <c r="K11" s="61"/>
    </row>
    <row r="12" spans="1:11" ht="30" customHeight="1">
      <c r="A12" s="55">
        <v>7</v>
      </c>
      <c r="B12" s="56"/>
      <c r="C12" s="56"/>
      <c r="D12" s="56"/>
      <c r="E12" s="57"/>
      <c r="F12" s="56"/>
      <c r="G12" s="56"/>
      <c r="H12" s="58"/>
      <c r="I12" s="59"/>
      <c r="J12" s="60"/>
      <c r="K12" s="61"/>
    </row>
    <row r="13" spans="1:11" ht="30" customHeight="1">
      <c r="A13" s="55">
        <v>8</v>
      </c>
      <c r="B13" s="56"/>
      <c r="C13" s="56"/>
      <c r="D13" s="56"/>
      <c r="E13" s="57"/>
      <c r="F13" s="56"/>
      <c r="G13" s="56"/>
      <c r="H13" s="58"/>
      <c r="I13" s="59"/>
      <c r="J13" s="60"/>
      <c r="K13" s="61"/>
    </row>
    <row r="14" spans="1:11" ht="30" customHeight="1">
      <c r="A14" s="55">
        <v>9</v>
      </c>
      <c r="B14" s="56"/>
      <c r="C14" s="56"/>
      <c r="D14" s="56"/>
      <c r="E14" s="57"/>
      <c r="F14" s="56"/>
      <c r="G14" s="56"/>
      <c r="H14" s="58"/>
      <c r="I14" s="59"/>
      <c r="J14" s="60"/>
      <c r="K14" s="61"/>
    </row>
    <row r="15" spans="1:11" ht="30" customHeight="1">
      <c r="A15" s="55">
        <v>10</v>
      </c>
      <c r="B15" s="56"/>
      <c r="C15" s="56"/>
      <c r="D15" s="56"/>
      <c r="E15" s="57"/>
      <c r="F15" s="56"/>
      <c r="G15" s="56"/>
      <c r="H15" s="58"/>
      <c r="I15" s="59"/>
      <c r="J15" s="60"/>
      <c r="K15" s="61"/>
    </row>
    <row r="16" spans="1:11" ht="30" customHeight="1">
      <c r="A16" s="55">
        <v>11</v>
      </c>
      <c r="B16" s="56"/>
      <c r="C16" s="56"/>
      <c r="D16" s="56"/>
      <c r="E16" s="57"/>
      <c r="F16" s="56"/>
      <c r="G16" s="56"/>
      <c r="H16" s="58"/>
      <c r="I16" s="59"/>
      <c r="J16" s="60"/>
      <c r="K16" s="61"/>
    </row>
    <row r="17" spans="1:11" ht="30" customHeight="1">
      <c r="A17" s="55">
        <v>12</v>
      </c>
      <c r="B17" s="56"/>
      <c r="C17" s="56"/>
      <c r="D17" s="56"/>
      <c r="E17" s="57"/>
      <c r="F17" s="56"/>
      <c r="G17" s="56"/>
      <c r="H17" s="58"/>
      <c r="I17" s="59"/>
      <c r="J17" s="60"/>
      <c r="K17" s="61"/>
    </row>
    <row r="18" spans="1:11" ht="30" customHeight="1">
      <c r="A18" s="55">
        <v>13</v>
      </c>
      <c r="B18" s="56"/>
      <c r="C18" s="56"/>
      <c r="D18" s="56"/>
      <c r="E18" s="57"/>
      <c r="F18" s="56"/>
      <c r="G18" s="56"/>
      <c r="H18" s="58"/>
      <c r="I18" s="59"/>
      <c r="J18" s="60"/>
      <c r="K18" s="61"/>
    </row>
    <row r="19" spans="1:11" ht="30" customHeight="1">
      <c r="A19" s="55">
        <v>14</v>
      </c>
      <c r="B19" s="56"/>
      <c r="C19" s="56"/>
      <c r="D19" s="56"/>
      <c r="E19" s="57"/>
      <c r="F19" s="56"/>
      <c r="G19" s="56"/>
      <c r="H19" s="58"/>
      <c r="I19" s="59"/>
      <c r="J19" s="60"/>
      <c r="K19" s="61"/>
    </row>
    <row r="20" spans="1:11" ht="30" customHeight="1" thickBot="1">
      <c r="A20" s="62">
        <v>15</v>
      </c>
      <c r="B20" s="63"/>
      <c r="C20" s="63"/>
      <c r="D20" s="63"/>
      <c r="E20" s="64"/>
      <c r="F20" s="63"/>
      <c r="G20" s="63"/>
      <c r="H20" s="65"/>
      <c r="I20" s="66"/>
      <c r="J20" s="67"/>
      <c r="K20" s="68"/>
    </row>
    <row r="21" spans="1:11" ht="24" customHeight="1">
      <c r="A21" s="27"/>
      <c r="B21" s="480" t="s">
        <v>53</v>
      </c>
      <c r="C21" s="480"/>
      <c r="D21" s="480"/>
      <c r="E21" s="480"/>
      <c r="F21" s="28"/>
      <c r="G21" s="28"/>
      <c r="H21" s="479" t="s">
        <v>30</v>
      </c>
      <c r="I21" s="479"/>
      <c r="J21" s="479"/>
      <c r="K21" s="479"/>
    </row>
    <row r="22" spans="1:11" ht="24" customHeight="1" thickBot="1">
      <c r="A22" s="27"/>
      <c r="B22" s="29"/>
      <c r="C22" s="29"/>
      <c r="D22" s="29"/>
      <c r="E22" s="478" t="s">
        <v>31</v>
      </c>
      <c r="F22" s="478"/>
      <c r="G22" s="478"/>
      <c r="H22" s="479" t="s">
        <v>32</v>
      </c>
      <c r="I22" s="479"/>
      <c r="J22" s="479"/>
      <c r="K22" s="479"/>
    </row>
    <row r="23" spans="1:11" ht="6" customHeight="1" thickBot="1">
      <c r="A23" s="27"/>
      <c r="B23" s="29"/>
      <c r="C23" s="29"/>
      <c r="D23" s="29"/>
      <c r="E23" s="30"/>
      <c r="F23" s="30"/>
      <c r="G23" s="30"/>
      <c r="H23" s="69"/>
      <c r="I23" s="69"/>
      <c r="J23" s="69"/>
      <c r="K23" s="69"/>
    </row>
    <row r="24" spans="1:11" ht="24" customHeight="1" thickBot="1">
      <c r="A24" s="33"/>
      <c r="B24" s="34" t="s">
        <v>33</v>
      </c>
      <c r="C24" s="35" t="s">
        <v>34</v>
      </c>
      <c r="D24" s="35" t="s">
        <v>35</v>
      </c>
      <c r="E24" s="36" t="s">
        <v>36</v>
      </c>
      <c r="F24" s="36" t="s">
        <v>37</v>
      </c>
      <c r="G24" s="36" t="s">
        <v>38</v>
      </c>
      <c r="H24" s="37" t="s">
        <v>39</v>
      </c>
      <c r="I24" s="38" t="s">
        <v>40</v>
      </c>
      <c r="J24" s="39" t="s">
        <v>41</v>
      </c>
      <c r="K24" s="40" t="s">
        <v>42</v>
      </c>
    </row>
    <row r="25" spans="1:11" ht="24" customHeight="1" thickBot="1">
      <c r="A25" s="41" t="s">
        <v>43</v>
      </c>
      <c r="B25" s="42" t="s">
        <v>44</v>
      </c>
      <c r="C25" s="42" t="s">
        <v>45</v>
      </c>
      <c r="D25" s="43" t="s">
        <v>46</v>
      </c>
      <c r="E25" s="43" t="s">
        <v>47</v>
      </c>
      <c r="F25" s="43" t="s">
        <v>48</v>
      </c>
      <c r="G25" s="42" t="s">
        <v>49</v>
      </c>
      <c r="H25" s="44" t="s">
        <v>50</v>
      </c>
      <c r="I25" s="45" t="s">
        <v>51</v>
      </c>
      <c r="J25" s="46" t="s">
        <v>52</v>
      </c>
      <c r="K25" s="47" t="s">
        <v>52</v>
      </c>
    </row>
    <row r="26" spans="1:11" ht="30" customHeight="1" thickTop="1">
      <c r="A26" s="55">
        <v>16</v>
      </c>
      <c r="B26" s="56"/>
      <c r="C26" s="56"/>
      <c r="D26" s="56"/>
      <c r="E26" s="57"/>
      <c r="F26" s="57"/>
      <c r="G26" s="56"/>
      <c r="H26" s="58"/>
      <c r="I26" s="59"/>
      <c r="J26" s="60"/>
      <c r="K26" s="61"/>
    </row>
    <row r="27" spans="1:11" ht="30" customHeight="1">
      <c r="A27" s="55">
        <v>17</v>
      </c>
      <c r="B27" s="56"/>
      <c r="C27" s="56"/>
      <c r="D27" s="56"/>
      <c r="E27" s="57"/>
      <c r="F27" s="57"/>
      <c r="G27" s="56"/>
      <c r="H27" s="58"/>
      <c r="I27" s="59"/>
      <c r="J27" s="60"/>
      <c r="K27" s="61"/>
    </row>
    <row r="28" spans="1:11" ht="30" customHeight="1">
      <c r="A28" s="55">
        <v>18</v>
      </c>
      <c r="B28" s="56"/>
      <c r="C28" s="56"/>
      <c r="D28" s="56"/>
      <c r="E28" s="57"/>
      <c r="F28" s="57"/>
      <c r="G28" s="56"/>
      <c r="H28" s="58"/>
      <c r="I28" s="59"/>
      <c r="J28" s="60"/>
      <c r="K28" s="61"/>
    </row>
    <row r="29" spans="1:11" ht="30" customHeight="1">
      <c r="A29" s="55">
        <v>19</v>
      </c>
      <c r="B29" s="56"/>
      <c r="C29" s="56"/>
      <c r="D29" s="56"/>
      <c r="E29" s="57"/>
      <c r="F29" s="57"/>
      <c r="G29" s="56"/>
      <c r="H29" s="58"/>
      <c r="I29" s="59"/>
      <c r="J29" s="60"/>
      <c r="K29" s="61"/>
    </row>
    <row r="30" spans="1:11" ht="30" customHeight="1">
      <c r="A30" s="55">
        <v>20</v>
      </c>
      <c r="B30" s="56"/>
      <c r="C30" s="56"/>
      <c r="D30" s="56"/>
      <c r="E30" s="57"/>
      <c r="F30" s="57"/>
      <c r="G30" s="56"/>
      <c r="H30" s="58"/>
      <c r="I30" s="59"/>
      <c r="J30" s="60"/>
      <c r="K30" s="61"/>
    </row>
    <row r="31" spans="1:11" ht="30" customHeight="1">
      <c r="A31" s="55">
        <v>21</v>
      </c>
      <c r="B31" s="56"/>
      <c r="C31" s="56"/>
      <c r="D31" s="56"/>
      <c r="E31" s="57"/>
      <c r="F31" s="57"/>
      <c r="G31" s="56"/>
      <c r="H31" s="58"/>
      <c r="I31" s="59"/>
      <c r="J31" s="60"/>
      <c r="K31" s="61"/>
    </row>
    <row r="32" spans="1:11" ht="30" customHeight="1">
      <c r="A32" s="55">
        <v>22</v>
      </c>
      <c r="B32" s="56"/>
      <c r="C32" s="56"/>
      <c r="D32" s="56"/>
      <c r="E32" s="57"/>
      <c r="F32" s="57"/>
      <c r="G32" s="56"/>
      <c r="H32" s="58"/>
      <c r="I32" s="59"/>
      <c r="J32" s="60"/>
      <c r="K32" s="61"/>
    </row>
    <row r="33" spans="1:11" ht="30" customHeight="1">
      <c r="A33" s="55">
        <v>23</v>
      </c>
      <c r="B33" s="56"/>
      <c r="C33" s="56"/>
      <c r="D33" s="56"/>
      <c r="E33" s="57"/>
      <c r="F33" s="57"/>
      <c r="G33" s="56"/>
      <c r="H33" s="58"/>
      <c r="I33" s="59"/>
      <c r="J33" s="60"/>
      <c r="K33" s="61"/>
    </row>
    <row r="34" spans="1:11" ht="30" customHeight="1">
      <c r="A34" s="55">
        <v>24</v>
      </c>
      <c r="B34" s="56"/>
      <c r="C34" s="56"/>
      <c r="D34" s="56"/>
      <c r="E34" s="57"/>
      <c r="F34" s="57"/>
      <c r="G34" s="56"/>
      <c r="H34" s="58"/>
      <c r="I34" s="59"/>
      <c r="J34" s="60"/>
      <c r="K34" s="61"/>
    </row>
    <row r="35" spans="1:11" ht="30" customHeight="1">
      <c r="A35" s="55">
        <v>25</v>
      </c>
      <c r="B35" s="56"/>
      <c r="C35" s="56"/>
      <c r="D35" s="56"/>
      <c r="E35" s="57"/>
      <c r="F35" s="57"/>
      <c r="G35" s="56"/>
      <c r="H35" s="58"/>
      <c r="I35" s="59"/>
      <c r="J35" s="60"/>
      <c r="K35" s="61"/>
    </row>
    <row r="36" spans="1:11" ht="30" customHeight="1">
      <c r="A36" s="55">
        <v>26</v>
      </c>
      <c r="B36" s="56"/>
      <c r="C36" s="56"/>
      <c r="D36" s="56"/>
      <c r="E36" s="57"/>
      <c r="F36" s="57"/>
      <c r="G36" s="56"/>
      <c r="H36" s="58"/>
      <c r="I36" s="59"/>
      <c r="J36" s="60"/>
      <c r="K36" s="61"/>
    </row>
    <row r="37" spans="1:11" ht="30" customHeight="1">
      <c r="A37" s="55">
        <v>27</v>
      </c>
      <c r="B37" s="56"/>
      <c r="C37" s="56"/>
      <c r="D37" s="56"/>
      <c r="E37" s="57"/>
      <c r="F37" s="57"/>
      <c r="G37" s="56"/>
      <c r="H37" s="58"/>
      <c r="I37" s="59"/>
      <c r="J37" s="60"/>
      <c r="K37" s="61"/>
    </row>
    <row r="38" spans="1:11" ht="30" customHeight="1">
      <c r="A38" s="55">
        <v>28</v>
      </c>
      <c r="B38" s="56"/>
      <c r="C38" s="56"/>
      <c r="D38" s="56"/>
      <c r="E38" s="57"/>
      <c r="F38" s="57"/>
      <c r="G38" s="56"/>
      <c r="H38" s="58"/>
      <c r="I38" s="59"/>
      <c r="J38" s="60"/>
      <c r="K38" s="61"/>
    </row>
    <row r="39" spans="1:11" ht="30" customHeight="1">
      <c r="A39" s="55">
        <v>29</v>
      </c>
      <c r="B39" s="56"/>
      <c r="C39" s="56"/>
      <c r="D39" s="56"/>
      <c r="E39" s="57"/>
      <c r="F39" s="57"/>
      <c r="G39" s="56"/>
      <c r="H39" s="58"/>
      <c r="I39" s="59"/>
      <c r="J39" s="60"/>
      <c r="K39" s="61"/>
    </row>
    <row r="40" spans="1:11" ht="30" customHeight="1" thickBot="1">
      <c r="A40" s="62">
        <v>30</v>
      </c>
      <c r="B40" s="63"/>
      <c r="C40" s="63"/>
      <c r="D40" s="63"/>
      <c r="E40" s="64"/>
      <c r="F40" s="64"/>
      <c r="G40" s="63"/>
      <c r="H40" s="65"/>
      <c r="I40" s="66"/>
      <c r="J40" s="67"/>
      <c r="K40" s="68"/>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8">
    <mergeCell ref="E22:G22"/>
    <mergeCell ref="H22:K22"/>
    <mergeCell ref="B1:E1"/>
    <mergeCell ref="H1:K1"/>
    <mergeCell ref="E2:G2"/>
    <mergeCell ref="H2:K2"/>
    <mergeCell ref="B21:E21"/>
    <mergeCell ref="H21:K21"/>
  </mergeCells>
  <printOptions horizontalCentered="1"/>
  <pageMargins left="0.3937007874015748" right="0.3937007874015748" top="0.3937007874015748" bottom="0.3937007874015748" header="0.31496062992125984" footer="0.31496062992125984"/>
  <pageSetup horizontalDpi="600" verticalDpi="600" orientation="landscape" paperSize="9" r:id="rId1"/>
  <rowBreaks count="1" manualBreakCount="1">
    <brk id="2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kanaya</dc:creator>
  <cp:keywords/>
  <dc:description/>
  <cp:lastModifiedBy>陸上専門部</cp:lastModifiedBy>
  <cp:lastPrinted>2014-04-21T08:21:14Z</cp:lastPrinted>
  <dcterms:created xsi:type="dcterms:W3CDTF">2014-04-16T08:13:34Z</dcterms:created>
  <dcterms:modified xsi:type="dcterms:W3CDTF">2015-06-06T22:48:34Z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